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2023年新增项目库（11）" sheetId="1" r:id="rId1"/>
  </sheets>
  <definedNames>
    <definedName name="_xlnm._FilterDatabase" localSheetId="0" hidden="1">'2023年新增项目库（11）'!$A$2:$T$19</definedName>
    <definedName name="_xlnm.Print_Titles" localSheetId="0">'2023年新增项目库（11）'!$1:4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<sst xmlns="http://schemas.openxmlformats.org/spreadsheetml/2006/main" count="163" uniqueCount="112">
  <si>
    <t>大安市2023年巩固拓展脱贫攻坚成果和乡村振兴项目库（新增）</t>
  </si>
  <si>
    <t>序号</t>
  </si>
  <si>
    <t>整合资金投资项目基本信息</t>
  </si>
  <si>
    <t>整合资金项目
投资规模（万元）</t>
  </si>
  <si>
    <t>整合资金项目类别</t>
  </si>
  <si>
    <t>项目受益对象信息（人）</t>
  </si>
  <si>
    <t>项目
绩效
目标</t>
  </si>
  <si>
    <t>项目
名称</t>
  </si>
  <si>
    <t>建设
性质</t>
  </si>
  <si>
    <t>建设
地点</t>
  </si>
  <si>
    <t>建设
内容</t>
  </si>
  <si>
    <t>进度
计划</t>
  </si>
  <si>
    <t>补助
标准</t>
  </si>
  <si>
    <t>行业
主管
部门</t>
  </si>
  <si>
    <t>项目
主管
部门</t>
  </si>
  <si>
    <t>责任
单位</t>
  </si>
  <si>
    <t>合计</t>
  </si>
  <si>
    <t>筹资方式</t>
  </si>
  <si>
    <t>农业
生产
发展</t>
  </si>
  <si>
    <t>农村
基础
设施
建设</t>
  </si>
  <si>
    <t>其他</t>
  </si>
  <si>
    <t>其中：</t>
  </si>
  <si>
    <t>整合
资金</t>
  </si>
  <si>
    <t>其他
资金</t>
  </si>
  <si>
    <t>脱贫人口数</t>
  </si>
  <si>
    <t>监测对象数</t>
  </si>
  <si>
    <t>一、农业生产发展项目</t>
  </si>
  <si>
    <t>小计</t>
  </si>
  <si>
    <t>安广镇退户入区建设养殖小区项目</t>
  </si>
  <si>
    <t>续建</t>
  </si>
  <si>
    <t>永丰村</t>
  </si>
  <si>
    <r>
      <rPr>
        <sz val="10"/>
        <rFont val="Times New Roman"/>
        <charset val="134"/>
      </rPr>
      <t>宽</t>
    </r>
    <r>
      <rPr>
        <sz val="10"/>
        <rFont val="Times New Roman"/>
        <charset val="134"/>
      </rPr>
      <t>4.5</t>
    </r>
    <r>
      <rPr>
        <sz val="10"/>
        <rFont val="宋体"/>
        <charset val="134"/>
      </rPr>
      <t>米水泥混凝土路面</t>
    </r>
    <r>
      <rPr>
        <sz val="10"/>
        <rFont val="Times New Roman"/>
        <charset val="134"/>
      </rPr>
      <t>811.73</t>
    </r>
    <r>
      <rPr>
        <sz val="10"/>
        <rFont val="宋体"/>
        <charset val="134"/>
      </rPr>
      <t>米，平整场地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万平方米，排水沟</t>
    </r>
    <r>
      <rPr>
        <sz val="10"/>
        <rFont val="Times New Roman"/>
        <charset val="134"/>
      </rPr>
      <t>1751.46</t>
    </r>
    <r>
      <rPr>
        <sz val="10"/>
        <rFont val="宋体"/>
        <charset val="134"/>
      </rPr>
      <t>米含排水管</t>
    </r>
    <r>
      <rPr>
        <sz val="10"/>
        <rFont val="Times New Roman"/>
        <charset val="134"/>
      </rPr>
      <t>546</t>
    </r>
    <r>
      <rPr>
        <sz val="10"/>
        <rFont val="宋体"/>
        <charset val="134"/>
      </rPr>
      <t>米，堆粪棚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座，电力配套设施包括变压器两台套、线路等。</t>
    </r>
  </si>
  <si>
    <t>2023.3
2023.8</t>
  </si>
  <si>
    <r>
      <rPr>
        <sz val="8"/>
        <rFont val="宋体"/>
        <charset val="134"/>
      </rPr>
      <t>水泥路每公里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万元，配电每台套</t>
    </r>
    <r>
      <rPr>
        <sz val="8"/>
        <rFont val="Times New Roman"/>
        <charset val="134"/>
      </rPr>
      <t>35</t>
    </r>
    <r>
      <rPr>
        <sz val="8"/>
        <rFont val="宋体"/>
        <charset val="134"/>
      </rPr>
      <t>万，土地平整每平方米</t>
    </r>
    <r>
      <rPr>
        <sz val="8"/>
        <rFont val="Times New Roman"/>
        <charset val="134"/>
      </rPr>
      <t>1.48</t>
    </r>
    <r>
      <rPr>
        <sz val="8"/>
        <rFont val="宋体"/>
        <charset val="134"/>
      </rPr>
      <t>元，堆粪棚每座</t>
    </r>
    <r>
      <rPr>
        <sz val="8"/>
        <rFont val="Times New Roman"/>
        <charset val="134"/>
      </rPr>
      <t>45.2</t>
    </r>
    <r>
      <rPr>
        <sz val="8"/>
        <rFont val="宋体"/>
        <charset val="134"/>
      </rPr>
      <t>万，排水沟含入户排水管每米约</t>
    </r>
    <r>
      <rPr>
        <sz val="8"/>
        <rFont val="Times New Roman"/>
        <charset val="134"/>
      </rPr>
      <t>617</t>
    </r>
    <r>
      <rPr>
        <sz val="8"/>
        <rFont val="宋体"/>
        <charset val="134"/>
      </rPr>
      <t>元等。</t>
    </r>
  </si>
  <si>
    <t>畜牧业管理局</t>
  </si>
  <si>
    <t>安广镇</t>
  </si>
  <si>
    <t>√</t>
  </si>
  <si>
    <t>项目建成后，推动畜牧绿色循环发展，改善群众生活环境。</t>
  </si>
  <si>
    <r>
      <rPr>
        <sz val="10"/>
        <rFont val="Times New Roman"/>
        <charset val="134"/>
      </rPr>
      <t>龙沼镇退户入区建设养殖小区项目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龙沼镇八方村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出村入园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建设项目</t>
    </r>
    <r>
      <rPr>
        <sz val="10"/>
        <rFont val="Times New Roman"/>
        <charset val="134"/>
      </rPr>
      <t>)</t>
    </r>
  </si>
  <si>
    <t>八方村</t>
  </si>
  <si>
    <r>
      <rPr>
        <sz val="10"/>
        <rFont val="Times New Roman"/>
        <charset val="134"/>
      </rPr>
      <t>打水源井</t>
    </r>
    <r>
      <rPr>
        <sz val="10"/>
        <rFont val="Times New Roman"/>
        <charset val="134"/>
      </rPr>
      <t>77</t>
    </r>
    <r>
      <rPr>
        <sz val="10"/>
        <rFont val="宋体"/>
        <charset val="134"/>
      </rPr>
      <t>眼，配电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项，土地平整</t>
    </r>
    <r>
      <rPr>
        <sz val="10"/>
        <rFont val="Times New Roman"/>
        <charset val="134"/>
      </rPr>
      <t>28.75</t>
    </r>
    <r>
      <rPr>
        <sz val="10"/>
        <rFont val="宋体"/>
        <charset val="134"/>
      </rPr>
      <t>公顷。</t>
    </r>
  </si>
  <si>
    <t>2023.3-2023.10</t>
  </si>
  <si>
    <r>
      <rPr>
        <sz val="8"/>
        <rFont val="宋体"/>
        <charset val="134"/>
      </rPr>
      <t>水源井每眼</t>
    </r>
    <r>
      <rPr>
        <sz val="8"/>
        <rFont val="Times New Roman"/>
        <charset val="134"/>
      </rPr>
      <t>2000</t>
    </r>
    <r>
      <rPr>
        <sz val="8"/>
        <rFont val="宋体"/>
        <charset val="134"/>
      </rPr>
      <t>元，配电每项</t>
    </r>
    <r>
      <rPr>
        <sz val="8"/>
        <rFont val="Times New Roman"/>
        <charset val="134"/>
      </rPr>
      <t>110</t>
    </r>
    <r>
      <rPr>
        <sz val="8"/>
        <rFont val="宋体"/>
        <charset val="134"/>
      </rPr>
      <t>万元，土地平整每公顷</t>
    </r>
    <r>
      <rPr>
        <sz val="8"/>
        <rFont val="Times New Roman"/>
        <charset val="134"/>
      </rPr>
      <t>2.56</t>
    </r>
    <r>
      <rPr>
        <sz val="8"/>
        <rFont val="宋体"/>
        <charset val="134"/>
      </rPr>
      <t>万元。</t>
    </r>
  </si>
  <si>
    <t>龙沼镇</t>
  </si>
  <si>
    <t>大安市国有林场樟子松嫁接红松示范项目</t>
  </si>
  <si>
    <t>新建</t>
  </si>
  <si>
    <t>大安市国有林总场</t>
  </si>
  <si>
    <t>购买铲车一台、挖掘机一台、拖车一台、推土机一台。</t>
  </si>
  <si>
    <t>2023.4-2023.12</t>
  </si>
  <si>
    <r>
      <rPr>
        <sz val="8"/>
        <rFont val="宋体"/>
        <charset val="134"/>
      </rPr>
      <t>铲车每台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万元，挖掘机每台</t>
    </r>
    <r>
      <rPr>
        <sz val="8"/>
        <rFont val="Times New Roman"/>
        <charset val="134"/>
      </rPr>
      <t>85</t>
    </r>
    <r>
      <rPr>
        <sz val="8"/>
        <rFont val="宋体"/>
        <charset val="134"/>
      </rPr>
      <t>万元，拖车每台</t>
    </r>
    <r>
      <rPr>
        <sz val="8"/>
        <rFont val="Times New Roman"/>
        <charset val="134"/>
      </rPr>
      <t>45</t>
    </r>
    <r>
      <rPr>
        <sz val="8"/>
        <rFont val="宋体"/>
        <charset val="134"/>
      </rPr>
      <t>万元，推土机每台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万元。</t>
    </r>
  </si>
  <si>
    <t>林草局</t>
  </si>
  <si>
    <t>国有林场</t>
  </si>
  <si>
    <t>改善林场生态环境问题，通过收获松塔增加收益。</t>
  </si>
  <si>
    <t>大安市月亮泡渔场渔业产业提升项目</t>
  </si>
  <si>
    <t>月亮泡水库</t>
  </si>
  <si>
    <r>
      <rPr>
        <sz val="10"/>
        <rFont val="Times New Roman"/>
        <charset val="134"/>
      </rPr>
      <t>拦鱼栅加固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管理房护岸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米），管理房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岛屿修复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米等。</t>
    </r>
  </si>
  <si>
    <t>2023.4-2023.10</t>
  </si>
  <si>
    <r>
      <rPr>
        <sz val="8"/>
        <rFont val="宋体"/>
        <charset val="134"/>
      </rPr>
      <t>拦鱼栅加固每米</t>
    </r>
    <r>
      <rPr>
        <sz val="8"/>
        <rFont val="Times New Roman"/>
        <charset val="134"/>
      </rPr>
      <t>11000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管理房护岸每米</t>
    </r>
    <r>
      <rPr>
        <sz val="8"/>
        <rFont val="Times New Roman"/>
        <charset val="134"/>
      </rPr>
      <t>3000</t>
    </r>
    <r>
      <rPr>
        <sz val="8"/>
        <rFont val="宋体"/>
        <charset val="134"/>
      </rPr>
      <t>元，管理房每平方米</t>
    </r>
    <r>
      <rPr>
        <sz val="8"/>
        <rFont val="Times New Roman"/>
        <charset val="134"/>
      </rPr>
      <t>500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岛屿修复每米</t>
    </r>
    <r>
      <rPr>
        <sz val="8"/>
        <rFont val="Times New Roman"/>
        <charset val="134"/>
      </rPr>
      <t>4000</t>
    </r>
    <r>
      <rPr>
        <sz val="8"/>
        <rFont val="宋体"/>
        <charset val="134"/>
      </rPr>
      <t>元等。</t>
    </r>
  </si>
  <si>
    <t>月亮泡水库管理局</t>
  </si>
  <si>
    <t>月亮泡渔场</t>
  </si>
  <si>
    <r>
      <rPr>
        <sz val="8"/>
        <rFont val="宋体"/>
        <charset val="134"/>
      </rPr>
      <t>项目实施后可减少鱼类外逃，渔场商品鱼的产量由原来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万公斤提高到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万公斤，产值增加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万元，可带动劳动力就业近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人。</t>
    </r>
  </si>
  <si>
    <t>龙沼产业园区基础设施项目</t>
  </si>
  <si>
    <t>红光村</t>
  </si>
  <si>
    <t>修路1.9万平，排水管道1000延长米，变配电设施1项，水源井1眼，路灯30盏，路肩硬化5000平方米等</t>
  </si>
  <si>
    <t>2023.3—2023.10</t>
  </si>
  <si>
    <r>
      <rPr>
        <sz val="8"/>
        <rFont val="宋体"/>
        <charset val="134"/>
      </rPr>
      <t>修路每平方米</t>
    </r>
    <r>
      <rPr>
        <sz val="8"/>
        <rFont val="Times New Roman"/>
        <charset val="134"/>
      </rPr>
      <t>117</t>
    </r>
    <r>
      <rPr>
        <sz val="8"/>
        <rFont val="宋体"/>
        <charset val="134"/>
      </rPr>
      <t>元，排水管道每延长米</t>
    </r>
    <r>
      <rPr>
        <sz val="8"/>
        <rFont val="Times New Roman"/>
        <charset val="134"/>
      </rPr>
      <t>650</t>
    </r>
    <r>
      <rPr>
        <sz val="8"/>
        <rFont val="宋体"/>
        <charset val="134"/>
      </rPr>
      <t>元，变配电设施每项</t>
    </r>
    <r>
      <rPr>
        <sz val="8"/>
        <rFont val="Times New Roman"/>
        <charset val="134"/>
      </rPr>
      <t>210</t>
    </r>
    <r>
      <rPr>
        <sz val="8"/>
        <rFont val="宋体"/>
        <charset val="134"/>
      </rPr>
      <t>万元，水源井每眼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万元，路灯每盏</t>
    </r>
    <r>
      <rPr>
        <sz val="8"/>
        <rFont val="Times New Roman"/>
        <charset val="134"/>
      </rPr>
      <t>2700</t>
    </r>
    <r>
      <rPr>
        <sz val="8"/>
        <rFont val="宋体"/>
        <charset val="134"/>
      </rPr>
      <t>元，路肩硬化每平方米</t>
    </r>
    <r>
      <rPr>
        <sz val="8"/>
        <rFont val="Times New Roman"/>
        <charset val="134"/>
      </rPr>
      <t>60</t>
    </r>
    <r>
      <rPr>
        <sz val="8"/>
        <rFont val="宋体"/>
        <charset val="134"/>
      </rPr>
      <t>元。修路每公里</t>
    </r>
    <r>
      <rPr>
        <sz val="8"/>
        <rFont val="Times New Roman"/>
        <charset val="134"/>
      </rPr>
      <t>53</t>
    </r>
    <r>
      <rPr>
        <sz val="8"/>
        <rFont val="宋体"/>
        <charset val="134"/>
      </rPr>
      <t>万元，场地平整每平方米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元；配电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项</t>
    </r>
    <r>
      <rPr>
        <sz val="8"/>
        <rFont val="Times New Roman"/>
        <charset val="134"/>
      </rPr>
      <t>150</t>
    </r>
    <r>
      <rPr>
        <sz val="8"/>
        <rFont val="宋体"/>
        <charset val="134"/>
      </rPr>
      <t>万；自来水管道铺设每延长米</t>
    </r>
    <r>
      <rPr>
        <sz val="8"/>
        <rFont val="Times New Roman"/>
        <charset val="134"/>
      </rPr>
      <t>165</t>
    </r>
    <r>
      <rPr>
        <sz val="8"/>
        <rFont val="宋体"/>
        <charset val="134"/>
      </rPr>
      <t>元。</t>
    </r>
  </si>
  <si>
    <t>通过产业园基础设施建设，提升产业园整体功能，解决当地养殖户畜禽产品销售，增加群众收入。</t>
  </si>
  <si>
    <t>二、农村基础设施建设项目</t>
  </si>
  <si>
    <t>大安市粪污资源化利用整县推进项目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</si>
  <si>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个乡镇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</si>
  <si>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打造集中连片粪肥还田示范基地，面积</t>
    </r>
    <r>
      <rPr>
        <sz val="10"/>
        <rFont val="Times New Roman"/>
        <charset val="134"/>
      </rPr>
      <t>40475</t>
    </r>
    <r>
      <rPr>
        <sz val="10"/>
        <rFont val="宋体"/>
        <charset val="134"/>
      </rPr>
      <t>亩，建设储粪棚</t>
    </r>
    <r>
      <rPr>
        <sz val="10"/>
        <rFont val="Times New Roman"/>
        <charset val="134"/>
      </rPr>
      <t>9000</t>
    </r>
    <r>
      <rPr>
        <sz val="10"/>
        <rFont val="宋体"/>
        <charset val="134"/>
      </rPr>
      <t>平方米，配备发酵智能装备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套，抛粪车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台。</t>
    </r>
    <r>
      <rPr>
        <sz val="10"/>
        <rFont val="Times New Roman"/>
        <charset val="134"/>
      </rPr>
      <t xml:space="preserve">
2.8</t>
    </r>
    <r>
      <rPr>
        <sz val="10"/>
        <rFont val="宋体"/>
        <charset val="134"/>
      </rPr>
      <t>个小区共建设储粪棚</t>
    </r>
    <r>
      <rPr>
        <sz val="10"/>
        <rFont val="Times New Roman"/>
        <charset val="134"/>
      </rPr>
      <t>4900</t>
    </r>
    <r>
      <rPr>
        <sz val="10"/>
        <rFont val="宋体"/>
        <charset val="134"/>
      </rPr>
      <t>平方米，其中大岗子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个，建设储粪棚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平方米；龙沼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个，建设储粪棚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平方米；安广镇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个，建设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平方米；新平安镇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个，建设储粪棚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平方米。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远离村屯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米以上的规模养殖场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家，建设储粪棚</t>
    </r>
    <r>
      <rPr>
        <sz val="10"/>
        <rFont val="Times New Roman"/>
        <charset val="134"/>
      </rPr>
      <t>9300</t>
    </r>
    <r>
      <rPr>
        <sz val="10"/>
        <rFont val="宋体"/>
        <charset val="134"/>
      </rPr>
      <t>平方米。</t>
    </r>
    <r>
      <rPr>
        <sz val="10"/>
        <rFont val="Times New Roman"/>
        <charset val="134"/>
      </rPr>
      <t xml:space="preserve">
4.35</t>
    </r>
    <r>
      <rPr>
        <sz val="10"/>
        <rFont val="宋体"/>
        <charset val="134"/>
      </rPr>
      <t>个养殖密集村，建设储粪棚</t>
    </r>
    <r>
      <rPr>
        <sz val="10"/>
        <rFont val="Times New Roman"/>
        <charset val="134"/>
      </rPr>
      <t>9760</t>
    </r>
    <r>
      <rPr>
        <sz val="10"/>
        <rFont val="宋体"/>
        <charset val="134"/>
      </rPr>
      <t>平方米。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建设粪污治理与还田利用监测评估平台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个。</t>
    </r>
  </si>
  <si>
    <t>2023.3-2023.11</t>
  </si>
  <si>
    <r>
      <rPr>
        <sz val="8"/>
        <rFont val="宋体"/>
        <charset val="134"/>
      </rPr>
      <t>储粪棚每平方米</t>
    </r>
    <r>
      <rPr>
        <sz val="8"/>
        <rFont val="Times New Roman"/>
        <charset val="134"/>
      </rPr>
      <t>700</t>
    </r>
    <r>
      <rPr>
        <sz val="8"/>
        <rFont val="宋体"/>
        <charset val="134"/>
      </rPr>
      <t>元，发酵智能装备每套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万元，抛粪车每台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万元，监测评估平台</t>
    </r>
    <r>
      <rPr>
        <sz val="8"/>
        <rFont val="Times New Roman"/>
        <charset val="134"/>
      </rPr>
      <t>240</t>
    </r>
    <r>
      <rPr>
        <sz val="8"/>
        <rFont val="宋体"/>
        <charset val="134"/>
      </rPr>
      <t>万元，其中软件平台系统包含硬件系统</t>
    </r>
    <r>
      <rPr>
        <sz val="8"/>
        <rFont val="Times New Roman"/>
        <charset val="134"/>
      </rPr>
      <t>120</t>
    </r>
    <r>
      <rPr>
        <sz val="8"/>
        <rFont val="宋体"/>
        <charset val="134"/>
      </rPr>
      <t>万，粪肥还田利用监测站</t>
    </r>
    <r>
      <rPr>
        <sz val="8"/>
        <rFont val="Times New Roman"/>
        <charset val="134"/>
      </rPr>
      <t>20</t>
    </r>
    <r>
      <rPr>
        <sz val="8"/>
        <rFont val="宋体"/>
        <charset val="134"/>
      </rPr>
      <t>万，耕地质量监测站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万元，粪水监测站</t>
    </r>
    <r>
      <rPr>
        <sz val="8"/>
        <rFont val="Times New Roman"/>
        <charset val="134"/>
      </rPr>
      <t>22</t>
    </r>
    <r>
      <rPr>
        <sz val="8"/>
        <rFont val="宋体"/>
        <charset val="134"/>
      </rPr>
      <t>万，粪污台账监管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万，污染源监测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万，移动式土壤监测（示范田土地的监测）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万，移动式作物监测（示范田的作物监测）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万。</t>
    </r>
  </si>
  <si>
    <t>大安市晟牧业发展有限公司</t>
  </si>
  <si>
    <t>通过项目实施改善农村生产生活环境。</t>
  </si>
  <si>
    <t>月亮泡水库长山岱鱼苗基地生产堤维修工程</t>
  </si>
  <si>
    <r>
      <rPr>
        <sz val="10"/>
        <rFont val="宋体"/>
        <charset val="134"/>
      </rPr>
      <t>生产堤维修</t>
    </r>
    <r>
      <rPr>
        <sz val="10"/>
        <rFont val="Times New Roman"/>
        <charset val="134"/>
      </rPr>
      <t>1132</t>
    </r>
    <r>
      <rPr>
        <sz val="10"/>
        <rFont val="宋体"/>
        <charset val="134"/>
      </rPr>
      <t>米，土方加固</t>
    </r>
    <r>
      <rPr>
        <sz val="10"/>
        <rFont val="Times New Roman"/>
        <charset val="134"/>
      </rPr>
      <t>52000m³</t>
    </r>
    <r>
      <rPr>
        <sz val="10"/>
        <rFont val="宋体"/>
        <charset val="134"/>
      </rPr>
      <t>，砼护坡</t>
    </r>
    <r>
      <rPr>
        <sz val="10"/>
        <rFont val="Times New Roman"/>
        <charset val="134"/>
      </rPr>
      <t>1820m³</t>
    </r>
    <r>
      <rPr>
        <sz val="10"/>
        <rFont val="宋体"/>
        <charset val="134"/>
      </rPr>
      <t>，砼路面</t>
    </r>
    <r>
      <rPr>
        <sz val="10"/>
        <rFont val="Times New Roman"/>
        <charset val="134"/>
      </rPr>
      <t>165</t>
    </r>
    <r>
      <rPr>
        <sz val="10"/>
        <rFont val="宋体"/>
        <charset val="134"/>
      </rPr>
      <t>米。</t>
    </r>
  </si>
  <si>
    <r>
      <rPr>
        <sz val="8"/>
        <rFont val="宋体"/>
        <charset val="134"/>
      </rPr>
      <t>土方加固每立方米</t>
    </r>
    <r>
      <rPr>
        <sz val="8"/>
        <rFont val="Times New Roman"/>
        <charset val="134"/>
      </rPr>
      <t>35</t>
    </r>
    <r>
      <rPr>
        <sz val="8"/>
        <rFont val="宋体"/>
        <charset val="134"/>
      </rPr>
      <t>元，机制膜袋护坡每立方米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元，砼路面每米</t>
    </r>
    <r>
      <rPr>
        <sz val="8"/>
        <rFont val="Times New Roman"/>
        <charset val="134"/>
      </rPr>
      <t>130</t>
    </r>
    <r>
      <rPr>
        <sz val="8"/>
        <rFont val="宋体"/>
        <charset val="134"/>
      </rPr>
      <t>元，石笼护脚每立方米</t>
    </r>
    <r>
      <rPr>
        <sz val="8"/>
        <rFont val="Times New Roman"/>
        <charset val="134"/>
      </rPr>
      <t>500</t>
    </r>
    <r>
      <rPr>
        <sz val="8"/>
        <rFont val="宋体"/>
        <charset val="134"/>
      </rPr>
      <t>元等。</t>
    </r>
  </si>
  <si>
    <r>
      <rPr>
        <sz val="8"/>
        <rFont val="宋体"/>
        <charset val="134"/>
      </rPr>
      <t>项目实施后，商品鱼亩产达到</t>
    </r>
    <r>
      <rPr>
        <sz val="8"/>
        <rFont val="Times New Roman"/>
        <charset val="134"/>
      </rPr>
      <t>1200</t>
    </r>
    <r>
      <rPr>
        <sz val="8"/>
        <rFont val="宋体"/>
        <charset val="134"/>
      </rPr>
      <t>斤，鱼苗总产量达到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万斤，可解决周边地区养殖苗种不足问题，在发展本地渔业生产同时，可带动周边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户农户进行水产养殖，促进增加收益。</t>
    </r>
  </si>
  <si>
    <t>大安市两家子镇同权村主干路排水及水泥路面硬化工程</t>
  </si>
  <si>
    <t>同权村</t>
  </si>
  <si>
    <r>
      <rPr>
        <sz val="10"/>
        <rFont val="Times New Roman"/>
        <charset val="134"/>
      </rPr>
      <t>水泥路面硬化</t>
    </r>
    <r>
      <rPr>
        <sz val="10"/>
        <rFont val="Times New Roman"/>
        <charset val="134"/>
      </rPr>
      <t>1307</t>
    </r>
    <r>
      <rPr>
        <sz val="10"/>
        <rFont val="宋体"/>
        <charset val="134"/>
      </rPr>
      <t>㎡，主干路排水工程</t>
    </r>
    <r>
      <rPr>
        <sz val="10"/>
        <rFont val="Times New Roman"/>
        <charset val="134"/>
      </rPr>
      <t>3037</t>
    </r>
    <r>
      <rPr>
        <sz val="10"/>
        <rFont val="宋体"/>
        <charset val="134"/>
      </rPr>
      <t>米，并配套雨水口、检查井及其他附属设施。</t>
    </r>
  </si>
  <si>
    <t>2023.5-2023.12</t>
  </si>
  <si>
    <r>
      <rPr>
        <sz val="8"/>
        <rFont val="宋体"/>
        <charset val="134"/>
      </rPr>
      <t>硬化</t>
    </r>
    <r>
      <rPr>
        <sz val="8"/>
        <rFont val="Times New Roman"/>
        <charset val="134"/>
      </rPr>
      <t>110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平方米，排水及附属设施</t>
    </r>
    <r>
      <rPr>
        <sz val="8"/>
        <rFont val="Times New Roman"/>
        <charset val="134"/>
      </rPr>
      <t>1148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米。</t>
    </r>
  </si>
  <si>
    <t>乡村振兴局</t>
  </si>
  <si>
    <t>两家子镇</t>
  </si>
  <si>
    <t>通过实施农村基础实施建设，改善当地群众生产生活条件。</t>
  </si>
  <si>
    <r>
      <rPr>
        <sz val="10"/>
        <rFont val="Times New Roman"/>
        <charset val="134"/>
      </rPr>
      <t>联合乡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年农村基础设施建设项目</t>
    </r>
  </si>
  <si>
    <t>红旗村、联合村、长虹村、长发村、红权村</t>
  </si>
  <si>
    <t>道路封油13700平方米；修建路灯150盏；路肩硬化7000平方米；排水沟盖板3590米；水泥路（水毁路）50米。</t>
  </si>
  <si>
    <t>2023.5-2023.11</t>
  </si>
  <si>
    <r>
      <rPr>
        <sz val="8"/>
        <rFont val="宋体"/>
        <charset val="134"/>
      </rPr>
      <t>封油</t>
    </r>
    <r>
      <rPr>
        <sz val="8"/>
        <rFont val="Times New Roman"/>
        <charset val="134"/>
      </rPr>
      <t>77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平方米；路灯</t>
    </r>
    <r>
      <rPr>
        <sz val="8"/>
        <rFont val="Times New Roman"/>
        <charset val="134"/>
      </rPr>
      <t>2700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盏；路边硬化</t>
    </r>
    <r>
      <rPr>
        <sz val="8"/>
        <rFont val="Times New Roman"/>
        <charset val="134"/>
      </rPr>
      <t>60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平方米；排水沟盖板</t>
    </r>
    <r>
      <rPr>
        <sz val="8"/>
        <rFont val="Times New Roman"/>
        <charset val="134"/>
      </rPr>
      <t>120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米；水泥路</t>
    </r>
    <r>
      <rPr>
        <sz val="8"/>
        <rFont val="Times New Roman"/>
        <charset val="134"/>
      </rPr>
      <t>500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米</t>
    </r>
  </si>
  <si>
    <t>联合乡</t>
  </si>
  <si>
    <t>通过实施农村基础实施建设，改善群众生活条件。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</si>
  <si>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年大安市绿色高质高效行动项目（旱作节水）</t>
    </r>
  </si>
  <si>
    <t>新平安镇长进村、长胜村</t>
  </si>
  <si>
    <r>
      <rPr>
        <sz val="10"/>
        <rFont val="Times New Roman"/>
        <charset val="134"/>
      </rPr>
      <t>新平安镇长进村、长胜村建设玉米水肥一体化核心区</t>
    </r>
    <r>
      <rPr>
        <sz val="10"/>
        <rFont val="Times New Roman"/>
        <charset val="134"/>
      </rPr>
      <t>4320</t>
    </r>
    <r>
      <rPr>
        <sz val="10"/>
        <rFont val="宋体"/>
        <charset val="134"/>
      </rPr>
      <t>亩。</t>
    </r>
  </si>
  <si>
    <t>2023.1-2023.12</t>
  </si>
  <si>
    <r>
      <rPr>
        <sz val="8"/>
        <rFont val="宋体"/>
        <charset val="134"/>
      </rPr>
      <t>水泵每套</t>
    </r>
    <r>
      <rPr>
        <sz val="8"/>
        <rFont val="Times New Roman"/>
        <charset val="134"/>
      </rPr>
      <t>7600</t>
    </r>
    <r>
      <rPr>
        <sz val="8"/>
        <rFont val="宋体"/>
        <charset val="134"/>
      </rPr>
      <t>元，过滤器每套</t>
    </r>
    <r>
      <rPr>
        <sz val="8"/>
        <rFont val="Times New Roman"/>
        <charset val="134"/>
      </rPr>
      <t>260</t>
    </r>
    <r>
      <rPr>
        <sz val="8"/>
        <rFont val="宋体"/>
        <charset val="134"/>
      </rPr>
      <t>元，压力表每套</t>
    </r>
    <r>
      <rPr>
        <sz val="8"/>
        <rFont val="Times New Roman"/>
        <charset val="134"/>
      </rPr>
      <t>154.22</t>
    </r>
    <r>
      <rPr>
        <sz val="8"/>
        <rFont val="宋体"/>
        <charset val="134"/>
      </rPr>
      <t>元，施肥装置每套</t>
    </r>
    <r>
      <rPr>
        <sz val="8"/>
        <rFont val="Times New Roman"/>
        <charset val="134"/>
      </rPr>
      <t>1600</t>
    </r>
    <r>
      <rPr>
        <sz val="8"/>
        <rFont val="宋体"/>
        <charset val="134"/>
      </rPr>
      <t>元，输水干管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每卷</t>
    </r>
    <r>
      <rPr>
        <sz val="8"/>
        <rFont val="Times New Roman"/>
        <charset val="134"/>
      </rPr>
      <t>375</t>
    </r>
    <r>
      <rPr>
        <sz val="8"/>
        <rFont val="宋体"/>
        <charset val="134"/>
      </rPr>
      <t>元，输水支管每卷</t>
    </r>
    <r>
      <rPr>
        <sz val="8"/>
        <rFont val="Times New Roman"/>
        <charset val="134"/>
      </rPr>
      <t>288.5</t>
    </r>
    <r>
      <rPr>
        <sz val="8"/>
        <rFont val="宋体"/>
        <charset val="134"/>
      </rPr>
      <t>元，滴灌带每卷</t>
    </r>
    <r>
      <rPr>
        <sz val="8"/>
        <rFont val="Times New Roman"/>
        <charset val="134"/>
      </rPr>
      <t>237</t>
    </r>
    <r>
      <rPr>
        <sz val="8"/>
        <rFont val="宋体"/>
        <charset val="134"/>
      </rPr>
      <t>元，绿色防控技术每公顷</t>
    </r>
    <r>
      <rPr>
        <sz val="8"/>
        <rFont val="Times New Roman"/>
        <charset val="134"/>
      </rPr>
      <t>406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,</t>
    </r>
    <r>
      <rPr>
        <sz val="8"/>
        <rFont val="宋体"/>
        <charset val="134"/>
      </rPr>
      <t>喷洒作业每公顷</t>
    </r>
    <r>
      <rPr>
        <sz val="8"/>
        <rFont val="Times New Roman"/>
        <charset val="134"/>
      </rPr>
      <t>70</t>
    </r>
    <r>
      <rPr>
        <sz val="8"/>
        <rFont val="宋体"/>
        <charset val="134"/>
      </rPr>
      <t>元等</t>
    </r>
  </si>
  <si>
    <t>农业农村局</t>
  </si>
  <si>
    <r>
      <rPr>
        <sz val="8"/>
        <rFont val="宋体"/>
        <charset val="134"/>
      </rPr>
      <t>项目核心示范区玉米单产达到</t>
    </r>
    <r>
      <rPr>
        <sz val="8"/>
        <rFont val="Times New Roman"/>
        <charset val="134"/>
      </rPr>
      <t xml:space="preserve"> 800 </t>
    </r>
    <r>
      <rPr>
        <sz val="8"/>
        <rFont val="宋体"/>
        <charset val="134"/>
      </rPr>
      <t>公斤以上、示范区水分利用效率提高</t>
    </r>
    <r>
      <rPr>
        <sz val="8"/>
        <rFont val="Times New Roman"/>
        <charset val="134"/>
      </rPr>
      <t>30%</t>
    </r>
    <r>
      <rPr>
        <sz val="8"/>
        <rFont val="宋体"/>
        <charset val="134"/>
      </rPr>
      <t>，病虫害绿色防控全覆盖、危害损失率控制在</t>
    </r>
    <r>
      <rPr>
        <sz val="8"/>
        <rFont val="Times New Roman"/>
        <charset val="134"/>
      </rPr>
      <t>5%</t>
    </r>
    <r>
      <rPr>
        <sz val="8"/>
        <rFont val="宋体"/>
        <charset val="134"/>
      </rPr>
      <t>以内，带动节本增效</t>
    </r>
    <r>
      <rPr>
        <sz val="8"/>
        <rFont val="Times New Roman"/>
        <charset val="134"/>
      </rPr>
      <t>5%</t>
    </r>
    <r>
      <rPr>
        <sz val="8"/>
        <rFont val="宋体"/>
        <charset val="134"/>
      </rPr>
      <t>以上。</t>
    </r>
  </si>
  <si>
    <t>海坨乡姜家村基础设施建设项目</t>
  </si>
  <si>
    <t>姜家村</t>
  </si>
  <si>
    <r>
      <rPr>
        <sz val="10"/>
        <rFont val="Times New Roman"/>
        <charset val="134"/>
      </rPr>
      <t>新建水泥路</t>
    </r>
    <r>
      <rPr>
        <sz val="10"/>
        <rFont val="Times New Roman"/>
        <charset val="134"/>
      </rPr>
      <t>6.513</t>
    </r>
    <r>
      <rPr>
        <sz val="10"/>
        <rFont val="宋体"/>
        <charset val="134"/>
      </rPr>
      <t>公里，其中：新建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米宽水泥路</t>
    </r>
    <r>
      <rPr>
        <sz val="10"/>
        <rFont val="Times New Roman"/>
        <charset val="134"/>
      </rPr>
      <t>0.396</t>
    </r>
    <r>
      <rPr>
        <sz val="10"/>
        <rFont val="宋体"/>
        <charset val="134"/>
      </rPr>
      <t>公里；新建</t>
    </r>
    <r>
      <rPr>
        <sz val="10"/>
        <rFont val="Times New Roman"/>
        <charset val="134"/>
      </rPr>
      <t>3.5</t>
    </r>
    <r>
      <rPr>
        <sz val="10"/>
        <rFont val="宋体"/>
        <charset val="134"/>
      </rPr>
      <t>米宽水泥路</t>
    </r>
    <r>
      <rPr>
        <sz val="10"/>
        <rFont val="Times New Roman"/>
        <charset val="134"/>
      </rPr>
      <t>6.117</t>
    </r>
    <r>
      <rPr>
        <sz val="10"/>
        <rFont val="宋体"/>
        <charset val="134"/>
      </rPr>
      <t>公里；水泥过道管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处。</t>
    </r>
  </si>
  <si>
    <r>
      <rPr>
        <sz val="8"/>
        <rFont val="Times New Roman"/>
        <charset val="134"/>
      </rPr>
      <t>3.5</t>
    </r>
    <r>
      <rPr>
        <sz val="8"/>
        <rFont val="宋体"/>
        <charset val="134"/>
      </rPr>
      <t>米宽水泥路</t>
    </r>
    <r>
      <rPr>
        <sz val="8"/>
        <rFont val="Times New Roman"/>
        <charset val="134"/>
      </rPr>
      <t>32</t>
    </r>
    <r>
      <rPr>
        <sz val="8"/>
        <rFont val="宋体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公里，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米宽水泥路</t>
    </r>
    <r>
      <rPr>
        <sz val="8"/>
        <rFont val="Times New Roman"/>
        <charset val="134"/>
      </rPr>
      <t>48</t>
    </r>
    <r>
      <rPr>
        <sz val="8"/>
        <rFont val="宋体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公里，水泥过道管每处</t>
    </r>
    <r>
      <rPr>
        <sz val="8"/>
        <rFont val="Times New Roman"/>
        <charset val="134"/>
      </rPr>
      <t>0.12</t>
    </r>
    <r>
      <rPr>
        <sz val="8"/>
        <rFont val="宋体"/>
        <charset val="134"/>
      </rPr>
      <t>万元。</t>
    </r>
  </si>
  <si>
    <t>海坨乡</t>
  </si>
  <si>
    <t>通过道路建设，改善村屯道路及村民出行条件，促进经济发展。</t>
  </si>
  <si>
    <t>新艾里乡富兴村村屯道路白改黑建设项目</t>
  </si>
  <si>
    <t>富兴村</t>
  </si>
  <si>
    <t>村屯道路（水泥路）白改黑3.1公里。</t>
  </si>
  <si>
    <r>
      <rPr>
        <sz val="8"/>
        <rFont val="Times New Roman"/>
        <charset val="134"/>
      </rPr>
      <t>4.5</t>
    </r>
    <r>
      <rPr>
        <sz val="8"/>
        <rFont val="宋体"/>
        <charset val="134"/>
      </rPr>
      <t>米宽白改黑</t>
    </r>
    <r>
      <rPr>
        <sz val="8"/>
        <rFont val="Times New Roman"/>
        <charset val="134"/>
      </rPr>
      <t>34.2</t>
    </r>
    <r>
      <rPr>
        <sz val="8"/>
        <rFont val="宋体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公里。</t>
    </r>
  </si>
  <si>
    <t>新艾里乡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</si>
</sst>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24"/>
      <name val="方正大标宋简体"/>
      <charset val="134"/>
    </font>
    <font>
      <b/>
      <sz val="10"/>
      <name val="方正大标宋简体"/>
      <charset val="134"/>
    </font>
    <font>
      <b/>
      <sz val="8"/>
      <name val="方正大标宋简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2"/>
      <name val="宋体"/>
      <charset val="134"/>
    </font>
    <font>
      <sz val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1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_（传财政厅）2017整合项目表_1_（传财政厅）2017整合项目表_（传财政厅）2017整合项目表_（传财政厅）2017整合项目表_（传财政厅）2017整合项目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0"/>
  </sheetPr>
  <dimension ref="A1:XFD89"/>
  <sheetViews>
    <sheetView tabSelected="1" view="pageBreakPreview" zoomScaleNormal="100" workbookViewId="0">
      <pane ySplit="4" topLeftCell="A5" activePane="bottomLeft" state="frozen"/>
      <selection/>
      <selection pane="bottomLeft" activeCell="L13" sqref="L13"/>
    </sheetView>
  </sheetViews>
  <sheetFormatPr defaultColWidth="9" defaultRowHeight="14.4"/>
  <cols>
    <col min="1" max="1" width="3.37962962962963" style="1" customWidth="1"/>
    <col min="2" max="2" width="15.75" style="3" customWidth="1"/>
    <col min="3" max="3" width="4.87962962962963" style="4" customWidth="1"/>
    <col min="4" max="4" width="9.87962962962963" style="5" customWidth="1"/>
    <col min="5" max="5" width="42.287037037037" style="3" customWidth="1"/>
    <col min="6" max="6" width="6.87962962962963" style="6" customWidth="1"/>
    <col min="7" max="7" width="15.3796296296296" style="5" customWidth="1"/>
    <col min="8" max="10" width="6.25" style="7" customWidth="1"/>
    <col min="11" max="12" width="9.37962962962963" style="4" customWidth="1"/>
    <col min="13" max="13" width="4.75" style="2" customWidth="1"/>
    <col min="14" max="14" width="4.4537037037037" style="2" customWidth="1"/>
    <col min="15" max="15" width="4.55555555555556" style="2" customWidth="1"/>
    <col min="16" max="16" width="2.60185185185185" style="2" customWidth="1"/>
    <col min="17" max="18" width="5.75" style="1" customWidth="1"/>
    <col min="19" max="19" width="4.75" style="1" customWidth="1"/>
    <col min="20" max="20" width="13.3796296296296" style="5" customWidth="1"/>
    <col min="21" max="21" width="9" style="2"/>
    <col min="22" max="22" width="12.6296296296296" style="2"/>
    <col min="23" max="23" width="13.3796296296296" style="2" customWidth="1"/>
    <col min="24" max="16347" width="9" style="2"/>
    <col min="16348" max="16384" width="9" style="8"/>
  </cols>
  <sheetData>
    <row r="1" ht="30.6" spans="1:20">
      <c r="A1" s="9" t="s">
        <v>0</v>
      </c>
      <c r="B1" s="10"/>
      <c r="C1" s="11"/>
      <c r="D1" s="12"/>
      <c r="E1" s="10"/>
      <c r="F1" s="13"/>
      <c r="G1" s="12"/>
      <c r="H1" s="14"/>
      <c r="I1" s="14"/>
      <c r="J1" s="14"/>
      <c r="K1" s="11"/>
      <c r="L1" s="11"/>
      <c r="M1" s="9"/>
      <c r="N1" s="9"/>
      <c r="O1" s="9"/>
      <c r="P1" s="9"/>
      <c r="Q1" s="9"/>
      <c r="R1" s="9"/>
      <c r="S1" s="9"/>
      <c r="T1" s="12"/>
    </row>
    <row r="2" s="1" customFormat="1" ht="30" customHeight="1" spans="1:16384">
      <c r="A2" s="15" t="s">
        <v>1</v>
      </c>
      <c r="B2" s="15" t="s">
        <v>2</v>
      </c>
      <c r="C2" s="15"/>
      <c r="D2" s="16"/>
      <c r="E2" s="15"/>
      <c r="F2" s="16"/>
      <c r="G2" s="16"/>
      <c r="H2" s="15"/>
      <c r="I2" s="15"/>
      <c r="J2" s="15"/>
      <c r="K2" s="15" t="s">
        <v>3</v>
      </c>
      <c r="L2" s="15"/>
      <c r="M2" s="15"/>
      <c r="N2" s="15" t="s">
        <v>4</v>
      </c>
      <c r="O2" s="15"/>
      <c r="P2" s="15"/>
      <c r="Q2" s="15" t="s">
        <v>5</v>
      </c>
      <c r="R2" s="15"/>
      <c r="S2" s="15"/>
      <c r="T2" s="15" t="s">
        <v>6</v>
      </c>
      <c r="XDT2" s="43"/>
      <c r="XDU2" s="43"/>
      <c r="XDV2" s="43"/>
      <c r="XDW2" s="43"/>
      <c r="XDX2" s="43"/>
      <c r="XDY2" s="43"/>
      <c r="XDZ2" s="43"/>
      <c r="XEA2" s="43"/>
      <c r="XEB2" s="43"/>
      <c r="XEC2" s="43"/>
      <c r="XED2" s="43"/>
      <c r="XEE2" s="43"/>
      <c r="XEF2" s="43"/>
      <c r="XEG2" s="43"/>
      <c r="XEH2" s="43"/>
      <c r="XEI2" s="43"/>
      <c r="XEJ2" s="43"/>
      <c r="XEK2" s="43"/>
      <c r="XEL2" s="43"/>
      <c r="XEM2" s="43"/>
      <c r="XEN2" s="43"/>
      <c r="XEO2" s="43"/>
      <c r="XEP2" s="43"/>
      <c r="XEQ2" s="43"/>
      <c r="XER2" s="43"/>
      <c r="XES2" s="43"/>
      <c r="XET2" s="43"/>
      <c r="XEU2" s="43"/>
      <c r="XEV2" s="43"/>
      <c r="XEW2" s="43"/>
      <c r="XEX2" s="43"/>
      <c r="XEY2" s="43"/>
      <c r="XEZ2" s="43"/>
      <c r="XFA2" s="43"/>
      <c r="XFB2" s="43"/>
      <c r="XFC2" s="43"/>
      <c r="XFD2" s="43"/>
    </row>
    <row r="3" s="1" customFormat="1" ht="18" customHeight="1" spans="1:16384">
      <c r="A3" s="15"/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15" t="s">
        <v>14</v>
      </c>
      <c r="J3" s="15" t="s">
        <v>15</v>
      </c>
      <c r="K3" s="15" t="s">
        <v>16</v>
      </c>
      <c r="L3" s="15" t="s">
        <v>17</v>
      </c>
      <c r="M3" s="15"/>
      <c r="N3" s="15" t="s">
        <v>18</v>
      </c>
      <c r="O3" s="15" t="s">
        <v>19</v>
      </c>
      <c r="P3" s="15" t="s">
        <v>20</v>
      </c>
      <c r="Q3" s="15" t="s">
        <v>16</v>
      </c>
      <c r="R3" s="15" t="s">
        <v>21</v>
      </c>
      <c r="S3" s="15"/>
      <c r="T3" s="15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3"/>
      <c r="XFC3" s="43"/>
      <c r="XFD3" s="43"/>
    </row>
    <row r="4" s="1" customFormat="1" ht="47" customHeight="1" spans="1:1638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 t="s">
        <v>22</v>
      </c>
      <c r="M4" s="15" t="s">
        <v>23</v>
      </c>
      <c r="N4" s="15"/>
      <c r="O4" s="15"/>
      <c r="P4" s="15"/>
      <c r="Q4" s="15"/>
      <c r="R4" s="15" t="s">
        <v>24</v>
      </c>
      <c r="S4" s="15" t="s">
        <v>25</v>
      </c>
      <c r="T4" s="15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  <c r="XER4" s="43"/>
      <c r="XES4" s="43"/>
      <c r="XET4" s="43"/>
      <c r="XEU4" s="43"/>
      <c r="XEV4" s="43"/>
      <c r="XEW4" s="43"/>
      <c r="XEX4" s="43"/>
      <c r="XEY4" s="43"/>
      <c r="XEZ4" s="43"/>
      <c r="XFA4" s="43"/>
      <c r="XFB4" s="43"/>
      <c r="XFC4" s="43"/>
      <c r="XFD4" s="43"/>
    </row>
    <row r="5" s="2" customFormat="1" ht="18" customHeight="1" spans="1:20">
      <c r="A5" s="17" t="s">
        <v>16</v>
      </c>
      <c r="B5" s="18"/>
      <c r="C5" s="17"/>
      <c r="D5" s="19"/>
      <c r="E5" s="18"/>
      <c r="F5" s="20"/>
      <c r="G5" s="21"/>
      <c r="H5" s="18"/>
      <c r="I5" s="18"/>
      <c r="J5" s="18"/>
      <c r="K5" s="32">
        <f>K6+K12</f>
        <v>6071</v>
      </c>
      <c r="L5" s="32">
        <f>L6+L12</f>
        <v>6071</v>
      </c>
      <c r="M5" s="33"/>
      <c r="N5" s="32"/>
      <c r="O5" s="32"/>
      <c r="P5" s="32"/>
      <c r="Q5" s="41"/>
      <c r="R5" s="15"/>
      <c r="S5" s="15"/>
      <c r="T5" s="19"/>
    </row>
    <row r="6" s="2" customFormat="1" ht="24" customHeight="1" spans="1:20">
      <c r="A6" s="22" t="s">
        <v>26</v>
      </c>
      <c r="B6" s="23"/>
      <c r="C6" s="17" t="s">
        <v>27</v>
      </c>
      <c r="D6" s="19"/>
      <c r="E6" s="18"/>
      <c r="F6" s="24"/>
      <c r="G6" s="21"/>
      <c r="H6" s="18"/>
      <c r="I6" s="18"/>
      <c r="J6" s="18"/>
      <c r="K6" s="34">
        <f>SUM(K7:K11)</f>
        <v>1447</v>
      </c>
      <c r="L6" s="34">
        <f>SUM(L7:L11)</f>
        <v>1447</v>
      </c>
      <c r="M6" s="15"/>
      <c r="N6" s="34"/>
      <c r="O6" s="34"/>
      <c r="P6" s="34"/>
      <c r="Q6" s="42"/>
      <c r="R6" s="15"/>
      <c r="S6" s="15"/>
      <c r="T6" s="19"/>
    </row>
    <row r="7" ht="77" customHeight="1" spans="1:20">
      <c r="A7" s="15">
        <v>1</v>
      </c>
      <c r="B7" s="25" t="s">
        <v>28</v>
      </c>
      <c r="C7" s="26" t="s">
        <v>29</v>
      </c>
      <c r="D7" s="25" t="s">
        <v>30</v>
      </c>
      <c r="E7" s="25" t="s">
        <v>31</v>
      </c>
      <c r="F7" s="25" t="s">
        <v>32</v>
      </c>
      <c r="G7" s="19" t="s">
        <v>33</v>
      </c>
      <c r="H7" s="25" t="s">
        <v>34</v>
      </c>
      <c r="I7" s="25" t="s">
        <v>34</v>
      </c>
      <c r="J7" s="25" t="s">
        <v>35</v>
      </c>
      <c r="K7" s="27">
        <v>61</v>
      </c>
      <c r="L7" s="27">
        <v>61</v>
      </c>
      <c r="M7" s="27"/>
      <c r="N7" s="15" t="s">
        <v>36</v>
      </c>
      <c r="O7" s="15"/>
      <c r="P7" s="15"/>
      <c r="Q7" s="15">
        <v>247</v>
      </c>
      <c r="R7" s="15">
        <v>243</v>
      </c>
      <c r="S7" s="15">
        <v>4</v>
      </c>
      <c r="T7" s="19" t="s">
        <v>37</v>
      </c>
    </row>
    <row r="8" ht="70" customHeight="1" spans="1:20">
      <c r="A8" s="15">
        <v>2</v>
      </c>
      <c r="B8" s="25" t="s">
        <v>38</v>
      </c>
      <c r="C8" s="26" t="s">
        <v>29</v>
      </c>
      <c r="D8" s="25" t="s">
        <v>39</v>
      </c>
      <c r="E8" s="25" t="s">
        <v>40</v>
      </c>
      <c r="F8" s="25" t="s">
        <v>41</v>
      </c>
      <c r="G8" s="19" t="s">
        <v>42</v>
      </c>
      <c r="H8" s="25" t="s">
        <v>34</v>
      </c>
      <c r="I8" s="25" t="s">
        <v>34</v>
      </c>
      <c r="J8" s="25" t="s">
        <v>43</v>
      </c>
      <c r="K8" s="27">
        <v>199</v>
      </c>
      <c r="L8" s="27">
        <v>199</v>
      </c>
      <c r="M8" s="27"/>
      <c r="N8" s="35" t="s">
        <v>36</v>
      </c>
      <c r="O8" s="15"/>
      <c r="P8" s="15"/>
      <c r="Q8" s="15">
        <v>137</v>
      </c>
      <c r="R8" s="15">
        <v>137</v>
      </c>
      <c r="S8" s="15">
        <v>0</v>
      </c>
      <c r="T8" s="19" t="s">
        <v>37</v>
      </c>
    </row>
    <row r="9" ht="59" customHeight="1" spans="1:20">
      <c r="A9" s="15">
        <v>3</v>
      </c>
      <c r="B9" s="25" t="s">
        <v>44</v>
      </c>
      <c r="C9" s="27" t="s">
        <v>45</v>
      </c>
      <c r="D9" s="25" t="s">
        <v>46</v>
      </c>
      <c r="E9" s="25" t="s">
        <v>47</v>
      </c>
      <c r="F9" s="25" t="s">
        <v>48</v>
      </c>
      <c r="G9" s="19" t="s">
        <v>49</v>
      </c>
      <c r="H9" s="25" t="s">
        <v>50</v>
      </c>
      <c r="I9" s="25" t="s">
        <v>50</v>
      </c>
      <c r="J9" s="25" t="s">
        <v>51</v>
      </c>
      <c r="K9" s="27">
        <v>194</v>
      </c>
      <c r="L9" s="27">
        <v>194</v>
      </c>
      <c r="M9" s="36"/>
      <c r="N9" s="15" t="s">
        <v>36</v>
      </c>
      <c r="O9" s="37"/>
      <c r="P9" s="37"/>
      <c r="Q9" s="15">
        <v>35</v>
      </c>
      <c r="R9" s="15">
        <v>35</v>
      </c>
      <c r="S9" s="15">
        <v>0</v>
      </c>
      <c r="T9" s="19" t="s">
        <v>52</v>
      </c>
    </row>
    <row r="10" ht="90" customHeight="1" spans="1:20">
      <c r="A10" s="15">
        <v>4</v>
      </c>
      <c r="B10" s="25" t="s">
        <v>53</v>
      </c>
      <c r="C10" s="25" t="s">
        <v>45</v>
      </c>
      <c r="D10" s="25" t="s">
        <v>54</v>
      </c>
      <c r="E10" s="25" t="s">
        <v>55</v>
      </c>
      <c r="F10" s="25" t="s">
        <v>56</v>
      </c>
      <c r="G10" s="19" t="s">
        <v>57</v>
      </c>
      <c r="H10" s="25" t="s">
        <v>58</v>
      </c>
      <c r="I10" s="25" t="s">
        <v>58</v>
      </c>
      <c r="J10" s="25" t="s">
        <v>59</v>
      </c>
      <c r="K10" s="27">
        <v>450</v>
      </c>
      <c r="L10" s="27">
        <v>450</v>
      </c>
      <c r="M10" s="27"/>
      <c r="N10" s="15" t="s">
        <v>36</v>
      </c>
      <c r="O10" s="15"/>
      <c r="P10" s="15"/>
      <c r="Q10" s="15">
        <v>200</v>
      </c>
      <c r="R10" s="15">
        <v>200</v>
      </c>
      <c r="S10" s="15">
        <v>0</v>
      </c>
      <c r="T10" s="19" t="s">
        <v>60</v>
      </c>
    </row>
    <row r="11" ht="138" customHeight="1" spans="1:20">
      <c r="A11" s="15">
        <v>5</v>
      </c>
      <c r="B11" s="25" t="s">
        <v>61</v>
      </c>
      <c r="C11" s="25" t="s">
        <v>45</v>
      </c>
      <c r="D11" s="25" t="s">
        <v>62</v>
      </c>
      <c r="E11" s="28" t="s">
        <v>63</v>
      </c>
      <c r="F11" s="25" t="s">
        <v>64</v>
      </c>
      <c r="G11" s="19" t="s">
        <v>65</v>
      </c>
      <c r="H11" s="25" t="s">
        <v>34</v>
      </c>
      <c r="I11" s="25" t="s">
        <v>34</v>
      </c>
      <c r="J11" s="25" t="s">
        <v>43</v>
      </c>
      <c r="K11" s="27">
        <v>543</v>
      </c>
      <c r="L11" s="27">
        <v>543</v>
      </c>
      <c r="M11" s="27"/>
      <c r="N11" s="15" t="s">
        <v>36</v>
      </c>
      <c r="O11" s="15"/>
      <c r="P11" s="15"/>
      <c r="Q11" s="15">
        <v>1180</v>
      </c>
      <c r="R11" s="15">
        <v>1148</v>
      </c>
      <c r="S11" s="15">
        <v>32</v>
      </c>
      <c r="T11" s="19" t="s">
        <v>66</v>
      </c>
    </row>
    <row r="12" ht="45" customHeight="1" spans="1:20">
      <c r="A12" s="23" t="s">
        <v>67</v>
      </c>
      <c r="B12" s="23"/>
      <c r="C12" s="17" t="s">
        <v>27</v>
      </c>
      <c r="D12" s="19"/>
      <c r="E12" s="18"/>
      <c r="F12" s="24"/>
      <c r="G12" s="21"/>
      <c r="H12" s="18"/>
      <c r="I12" s="18"/>
      <c r="J12" s="18"/>
      <c r="K12" s="34">
        <f>SUM(K13:K19)</f>
        <v>4624</v>
      </c>
      <c r="L12" s="34">
        <f>SUM(L13:L19)</f>
        <v>4624</v>
      </c>
      <c r="M12" s="38"/>
      <c r="N12" s="34"/>
      <c r="O12" s="34"/>
      <c r="P12" s="34"/>
      <c r="Q12" s="20"/>
      <c r="R12" s="15"/>
      <c r="S12" s="15"/>
      <c r="T12" s="19"/>
    </row>
    <row r="13" ht="179" customHeight="1" spans="1:20">
      <c r="A13" s="22">
        <v>6</v>
      </c>
      <c r="B13" s="25" t="s">
        <v>68</v>
      </c>
      <c r="C13" s="25" t="s">
        <v>45</v>
      </c>
      <c r="D13" s="25" t="s">
        <v>69</v>
      </c>
      <c r="E13" s="29" t="s">
        <v>70</v>
      </c>
      <c r="F13" s="25" t="s">
        <v>71</v>
      </c>
      <c r="G13" s="19" t="s">
        <v>72</v>
      </c>
      <c r="H13" s="25" t="s">
        <v>34</v>
      </c>
      <c r="I13" s="25" t="s">
        <v>34</v>
      </c>
      <c r="J13" s="25" t="s">
        <v>73</v>
      </c>
      <c r="K13" s="27">
        <v>2777</v>
      </c>
      <c r="L13" s="27">
        <v>2777</v>
      </c>
      <c r="M13" s="39"/>
      <c r="N13" s="35"/>
      <c r="O13" s="15" t="s">
        <v>36</v>
      </c>
      <c r="P13" s="15"/>
      <c r="Q13" s="15">
        <v>1000</v>
      </c>
      <c r="R13" s="15">
        <v>1000</v>
      </c>
      <c r="S13" s="15"/>
      <c r="T13" s="19" t="s">
        <v>74</v>
      </c>
    </row>
    <row r="14" ht="114" customHeight="1" spans="1:20">
      <c r="A14" s="22">
        <v>7</v>
      </c>
      <c r="B14" s="25" t="s">
        <v>75</v>
      </c>
      <c r="C14" s="30" t="s">
        <v>45</v>
      </c>
      <c r="D14" s="25" t="s">
        <v>54</v>
      </c>
      <c r="E14" s="28" t="s">
        <v>76</v>
      </c>
      <c r="F14" s="25">
        <v>2023</v>
      </c>
      <c r="G14" s="19" t="s">
        <v>77</v>
      </c>
      <c r="H14" s="25" t="s">
        <v>58</v>
      </c>
      <c r="I14" s="25" t="s">
        <v>58</v>
      </c>
      <c r="J14" s="25" t="s">
        <v>59</v>
      </c>
      <c r="K14" s="27">
        <v>500</v>
      </c>
      <c r="L14" s="27">
        <v>500</v>
      </c>
      <c r="M14" s="27"/>
      <c r="N14" s="35"/>
      <c r="O14" s="15" t="s">
        <v>36</v>
      </c>
      <c r="P14" s="15"/>
      <c r="Q14" s="17">
        <v>200</v>
      </c>
      <c r="R14" s="17">
        <v>200</v>
      </c>
      <c r="S14" s="17">
        <v>0</v>
      </c>
      <c r="T14" s="19" t="s">
        <v>78</v>
      </c>
    </row>
    <row r="15" ht="61" customHeight="1" spans="1:20">
      <c r="A15" s="22">
        <v>8</v>
      </c>
      <c r="B15" s="25" t="s">
        <v>79</v>
      </c>
      <c r="C15" s="30" t="s">
        <v>45</v>
      </c>
      <c r="D15" s="25" t="s">
        <v>80</v>
      </c>
      <c r="E15" s="25" t="s">
        <v>81</v>
      </c>
      <c r="F15" s="25" t="s">
        <v>82</v>
      </c>
      <c r="G15" s="19" t="s">
        <v>83</v>
      </c>
      <c r="H15" s="25" t="s">
        <v>84</v>
      </c>
      <c r="I15" s="25" t="s">
        <v>84</v>
      </c>
      <c r="J15" s="25" t="s">
        <v>85</v>
      </c>
      <c r="K15" s="27">
        <v>363</v>
      </c>
      <c r="L15" s="27">
        <v>363</v>
      </c>
      <c r="M15" s="27"/>
      <c r="N15" s="35"/>
      <c r="O15" s="15" t="s">
        <v>36</v>
      </c>
      <c r="P15" s="15"/>
      <c r="Q15" s="17">
        <v>107</v>
      </c>
      <c r="R15" s="17">
        <v>107</v>
      </c>
      <c r="S15" s="17">
        <v>0</v>
      </c>
      <c r="T15" s="19" t="s">
        <v>86</v>
      </c>
    </row>
    <row r="16" ht="76" customHeight="1" spans="1:20">
      <c r="A16" s="22">
        <v>9</v>
      </c>
      <c r="B16" s="25" t="s">
        <v>87</v>
      </c>
      <c r="C16" s="30" t="s">
        <v>45</v>
      </c>
      <c r="D16" s="25" t="s">
        <v>88</v>
      </c>
      <c r="E16" s="28" t="s">
        <v>89</v>
      </c>
      <c r="F16" s="25" t="s">
        <v>90</v>
      </c>
      <c r="G16" s="19" t="s">
        <v>91</v>
      </c>
      <c r="H16" s="25" t="s">
        <v>84</v>
      </c>
      <c r="I16" s="25" t="s">
        <v>84</v>
      </c>
      <c r="J16" s="25" t="s">
        <v>92</v>
      </c>
      <c r="K16" s="27">
        <v>285</v>
      </c>
      <c r="L16" s="27">
        <v>285</v>
      </c>
      <c r="M16" s="27"/>
      <c r="N16" s="15"/>
      <c r="O16" s="15" t="s">
        <v>36</v>
      </c>
      <c r="P16" s="15"/>
      <c r="Q16" s="17">
        <v>527</v>
      </c>
      <c r="R16" s="15">
        <v>527</v>
      </c>
      <c r="S16" s="17">
        <v>0</v>
      </c>
      <c r="T16" s="19" t="s">
        <v>93</v>
      </c>
    </row>
    <row r="17" ht="126" customHeight="1" spans="1:20">
      <c r="A17" s="22">
        <v>10</v>
      </c>
      <c r="B17" s="25" t="s">
        <v>94</v>
      </c>
      <c r="C17" s="30" t="s">
        <v>45</v>
      </c>
      <c r="D17" s="25" t="s">
        <v>95</v>
      </c>
      <c r="E17" s="25" t="s">
        <v>96</v>
      </c>
      <c r="F17" s="25" t="s">
        <v>97</v>
      </c>
      <c r="G17" s="19" t="s">
        <v>98</v>
      </c>
      <c r="H17" s="25" t="s">
        <v>99</v>
      </c>
      <c r="I17" s="25" t="s">
        <v>99</v>
      </c>
      <c r="J17" s="25" t="s">
        <v>99</v>
      </c>
      <c r="K17" s="27">
        <v>342</v>
      </c>
      <c r="L17" s="27">
        <v>342</v>
      </c>
      <c r="M17" s="27"/>
      <c r="N17" s="15"/>
      <c r="O17" s="15" t="s">
        <v>36</v>
      </c>
      <c r="P17" s="15"/>
      <c r="Q17" s="17">
        <v>75</v>
      </c>
      <c r="R17" s="15">
        <v>75</v>
      </c>
      <c r="S17" s="17">
        <v>0</v>
      </c>
      <c r="T17" s="19" t="s">
        <v>100</v>
      </c>
    </row>
    <row r="18" ht="66" customHeight="1" spans="1:20">
      <c r="A18" s="22">
        <v>11</v>
      </c>
      <c r="B18" s="25" t="s">
        <v>101</v>
      </c>
      <c r="C18" s="30" t="s">
        <v>45</v>
      </c>
      <c r="D18" s="25" t="s">
        <v>102</v>
      </c>
      <c r="E18" s="25" t="s">
        <v>103</v>
      </c>
      <c r="F18" s="25" t="s">
        <v>90</v>
      </c>
      <c r="G18" s="31" t="s">
        <v>104</v>
      </c>
      <c r="H18" s="25" t="s">
        <v>84</v>
      </c>
      <c r="I18" s="25" t="s">
        <v>84</v>
      </c>
      <c r="J18" s="25" t="s">
        <v>105</v>
      </c>
      <c r="K18" s="27">
        <v>247</v>
      </c>
      <c r="L18" s="27">
        <v>247</v>
      </c>
      <c r="M18" s="27"/>
      <c r="N18" s="15"/>
      <c r="O18" s="15" t="s">
        <v>36</v>
      </c>
      <c r="P18" s="15"/>
      <c r="Q18" s="17">
        <v>86</v>
      </c>
      <c r="R18" s="15">
        <v>86</v>
      </c>
      <c r="S18" s="17">
        <v>0</v>
      </c>
      <c r="T18" s="19" t="s">
        <v>106</v>
      </c>
    </row>
    <row r="19" ht="70" customHeight="1" spans="1:20">
      <c r="A19" s="22">
        <v>12</v>
      </c>
      <c r="B19" s="28" t="s">
        <v>107</v>
      </c>
      <c r="C19" s="17" t="s">
        <v>45</v>
      </c>
      <c r="D19" s="28" t="s">
        <v>108</v>
      </c>
      <c r="E19" s="28" t="s">
        <v>109</v>
      </c>
      <c r="F19" s="25" t="s">
        <v>90</v>
      </c>
      <c r="G19" s="31" t="s">
        <v>110</v>
      </c>
      <c r="H19" s="25" t="s">
        <v>84</v>
      </c>
      <c r="I19" s="25" t="s">
        <v>84</v>
      </c>
      <c r="J19" s="28" t="s">
        <v>111</v>
      </c>
      <c r="K19" s="27">
        <v>110</v>
      </c>
      <c r="L19" s="27">
        <v>110</v>
      </c>
      <c r="M19" s="27"/>
      <c r="N19" s="15"/>
      <c r="O19" s="15" t="s">
        <v>36</v>
      </c>
      <c r="P19" s="15"/>
      <c r="Q19" s="17">
        <v>213</v>
      </c>
      <c r="R19" s="15">
        <v>213</v>
      </c>
      <c r="S19" s="17">
        <v>0</v>
      </c>
      <c r="T19" s="19" t="s">
        <v>106</v>
      </c>
    </row>
    <row r="20" spans="1:19">
      <c r="A20" s="4"/>
      <c r="H20" s="3"/>
      <c r="I20" s="3"/>
      <c r="J20" s="3"/>
      <c r="M20" s="40"/>
      <c r="N20" s="40"/>
      <c r="O20" s="40"/>
      <c r="P20" s="40"/>
      <c r="Q20" s="4"/>
      <c r="R20" s="4"/>
      <c r="S20" s="4"/>
    </row>
    <row r="21" spans="1:19">
      <c r="A21" s="4"/>
      <c r="H21" s="3"/>
      <c r="I21" s="3"/>
      <c r="J21" s="3"/>
      <c r="M21" s="40"/>
      <c r="N21" s="40"/>
      <c r="O21" s="40"/>
      <c r="P21" s="40"/>
      <c r="Q21" s="4"/>
      <c r="R21" s="4"/>
      <c r="S21" s="4"/>
    </row>
    <row r="22" spans="1:19">
      <c r="A22" s="4"/>
      <c r="H22" s="3"/>
      <c r="I22" s="3"/>
      <c r="J22" s="3"/>
      <c r="M22" s="40"/>
      <c r="N22" s="40"/>
      <c r="O22" s="40"/>
      <c r="P22" s="40"/>
      <c r="Q22" s="4"/>
      <c r="R22" s="4"/>
      <c r="S22" s="4"/>
    </row>
    <row r="23" spans="1:19">
      <c r="A23" s="4"/>
      <c r="H23" s="3"/>
      <c r="I23" s="3"/>
      <c r="J23" s="3"/>
      <c r="M23" s="40"/>
      <c r="N23" s="40"/>
      <c r="O23" s="40"/>
      <c r="P23" s="40"/>
      <c r="Q23" s="4"/>
      <c r="R23" s="4"/>
      <c r="S23" s="4"/>
    </row>
    <row r="24" spans="1:19">
      <c r="A24" s="4"/>
      <c r="H24" s="3"/>
      <c r="I24" s="3"/>
      <c r="J24" s="3"/>
      <c r="M24" s="40"/>
      <c r="N24" s="40"/>
      <c r="O24" s="40"/>
      <c r="P24" s="40"/>
      <c r="Q24" s="4"/>
      <c r="R24" s="4"/>
      <c r="S24" s="4"/>
    </row>
    <row r="25" spans="1:19">
      <c r="A25" s="4"/>
      <c r="H25" s="3"/>
      <c r="I25" s="3"/>
      <c r="J25" s="3"/>
      <c r="M25" s="40"/>
      <c r="N25" s="40"/>
      <c r="O25" s="40"/>
      <c r="P25" s="40"/>
      <c r="Q25" s="4"/>
      <c r="R25" s="4"/>
      <c r="S25" s="4"/>
    </row>
    <row r="26" spans="1:19">
      <c r="A26" s="4"/>
      <c r="H26" s="3"/>
      <c r="I26" s="3"/>
      <c r="J26" s="3"/>
      <c r="M26" s="40"/>
      <c r="N26" s="40"/>
      <c r="O26" s="40"/>
      <c r="P26" s="40"/>
      <c r="Q26" s="4"/>
      <c r="R26" s="4"/>
      <c r="S26" s="4"/>
    </row>
    <row r="27" spans="1:19">
      <c r="A27" s="4"/>
      <c r="H27" s="3"/>
      <c r="I27" s="3"/>
      <c r="J27" s="3"/>
      <c r="M27" s="40"/>
      <c r="N27" s="40"/>
      <c r="O27" s="40"/>
      <c r="P27" s="40"/>
      <c r="Q27" s="4"/>
      <c r="R27" s="4"/>
      <c r="S27" s="4"/>
    </row>
    <row r="28" spans="1:19">
      <c r="A28" s="4"/>
      <c r="H28" s="3"/>
      <c r="I28" s="3"/>
      <c r="J28" s="3"/>
      <c r="M28" s="40"/>
      <c r="N28" s="40"/>
      <c r="O28" s="40"/>
      <c r="P28" s="40"/>
      <c r="Q28" s="4"/>
      <c r="R28" s="4"/>
      <c r="S28" s="4"/>
    </row>
    <row r="29" spans="1:19">
      <c r="A29" s="4"/>
      <c r="H29" s="3"/>
      <c r="I29" s="3"/>
      <c r="J29" s="3"/>
      <c r="M29" s="40"/>
      <c r="N29" s="40"/>
      <c r="O29" s="40"/>
      <c r="P29" s="40"/>
      <c r="Q29" s="4"/>
      <c r="R29" s="4"/>
      <c r="S29" s="4"/>
    </row>
    <row r="30" spans="1:19">
      <c r="A30" s="4"/>
      <c r="H30" s="3"/>
      <c r="I30" s="3"/>
      <c r="J30" s="3"/>
      <c r="M30" s="40"/>
      <c r="N30" s="40"/>
      <c r="O30" s="40"/>
      <c r="P30" s="40"/>
      <c r="Q30" s="4"/>
      <c r="R30" s="4"/>
      <c r="S30" s="4"/>
    </row>
    <row r="31" spans="1:19">
      <c r="A31" s="4"/>
      <c r="H31" s="3"/>
      <c r="I31" s="3"/>
      <c r="J31" s="3"/>
      <c r="M31" s="40"/>
      <c r="N31" s="40"/>
      <c r="O31" s="40"/>
      <c r="P31" s="40"/>
      <c r="Q31" s="4"/>
      <c r="R31" s="4"/>
      <c r="S31" s="4"/>
    </row>
    <row r="32" spans="1:19">
      <c r="A32" s="4"/>
      <c r="H32" s="3"/>
      <c r="I32" s="3"/>
      <c r="J32" s="3"/>
      <c r="M32" s="40"/>
      <c r="N32" s="40"/>
      <c r="O32" s="40"/>
      <c r="P32" s="40"/>
      <c r="Q32" s="4"/>
      <c r="R32" s="4"/>
      <c r="S32" s="4"/>
    </row>
    <row r="33" spans="1:19">
      <c r="A33" s="4"/>
      <c r="H33" s="3"/>
      <c r="I33" s="3"/>
      <c r="J33" s="3"/>
      <c r="M33" s="40"/>
      <c r="N33" s="40"/>
      <c r="O33" s="40"/>
      <c r="P33" s="40"/>
      <c r="Q33" s="4"/>
      <c r="R33" s="4"/>
      <c r="S33" s="4"/>
    </row>
    <row r="34" spans="1:19">
      <c r="A34" s="4"/>
      <c r="H34" s="3"/>
      <c r="I34" s="3"/>
      <c r="J34" s="3"/>
      <c r="M34" s="40"/>
      <c r="N34" s="40"/>
      <c r="O34" s="40"/>
      <c r="P34" s="40"/>
      <c r="Q34" s="4"/>
      <c r="R34" s="4"/>
      <c r="S34" s="4"/>
    </row>
    <row r="35" spans="1:19">
      <c r="A35" s="4"/>
      <c r="H35" s="3"/>
      <c r="I35" s="3"/>
      <c r="J35" s="3"/>
      <c r="M35" s="40"/>
      <c r="N35" s="40"/>
      <c r="O35" s="40"/>
      <c r="P35" s="40"/>
      <c r="Q35" s="4"/>
      <c r="R35" s="4"/>
      <c r="S35" s="4"/>
    </row>
    <row r="36" spans="1:19">
      <c r="A36" s="4"/>
      <c r="H36" s="3"/>
      <c r="I36" s="3"/>
      <c r="J36" s="3"/>
      <c r="M36" s="40"/>
      <c r="N36" s="40"/>
      <c r="O36" s="40"/>
      <c r="P36" s="40"/>
      <c r="Q36" s="4"/>
      <c r="R36" s="4"/>
      <c r="S36" s="4"/>
    </row>
    <row r="37" spans="1:19">
      <c r="A37" s="4"/>
      <c r="H37" s="3"/>
      <c r="I37" s="3"/>
      <c r="J37" s="3"/>
      <c r="M37" s="40"/>
      <c r="N37" s="40"/>
      <c r="O37" s="40"/>
      <c r="P37" s="40"/>
      <c r="Q37" s="4"/>
      <c r="R37" s="4"/>
      <c r="S37" s="4"/>
    </row>
    <row r="38" spans="1:19">
      <c r="A38" s="4"/>
      <c r="H38" s="3"/>
      <c r="I38" s="3"/>
      <c r="J38" s="3"/>
      <c r="M38" s="40"/>
      <c r="N38" s="40"/>
      <c r="O38" s="40"/>
      <c r="P38" s="40"/>
      <c r="Q38" s="4"/>
      <c r="R38" s="4"/>
      <c r="S38" s="4"/>
    </row>
    <row r="39" spans="1:19">
      <c r="A39" s="4"/>
      <c r="H39" s="3"/>
      <c r="I39" s="3"/>
      <c r="J39" s="3"/>
      <c r="M39" s="40"/>
      <c r="N39" s="40"/>
      <c r="O39" s="40"/>
      <c r="P39" s="40"/>
      <c r="Q39" s="4"/>
      <c r="R39" s="4"/>
      <c r="S39" s="4"/>
    </row>
    <row r="40" spans="1:19">
      <c r="A40" s="4"/>
      <c r="H40" s="3"/>
      <c r="I40" s="3"/>
      <c r="J40" s="3"/>
      <c r="M40" s="40"/>
      <c r="N40" s="40"/>
      <c r="O40" s="40"/>
      <c r="P40" s="40"/>
      <c r="Q40" s="4"/>
      <c r="R40" s="4"/>
      <c r="S40" s="4"/>
    </row>
    <row r="41" spans="1:19">
      <c r="A41" s="4"/>
      <c r="H41" s="3"/>
      <c r="I41" s="3"/>
      <c r="J41" s="3"/>
      <c r="M41" s="40"/>
      <c r="N41" s="40"/>
      <c r="O41" s="40"/>
      <c r="P41" s="40"/>
      <c r="Q41" s="4"/>
      <c r="R41" s="4"/>
      <c r="S41" s="4"/>
    </row>
    <row r="42" spans="1:19">
      <c r="A42" s="4"/>
      <c r="H42" s="3"/>
      <c r="I42" s="3"/>
      <c r="J42" s="3"/>
      <c r="M42" s="40"/>
      <c r="N42" s="40"/>
      <c r="O42" s="40"/>
      <c r="P42" s="40"/>
      <c r="Q42" s="4"/>
      <c r="R42" s="4"/>
      <c r="S42" s="4"/>
    </row>
    <row r="43" spans="1:19">
      <c r="A43" s="4"/>
      <c r="H43" s="3"/>
      <c r="I43" s="3"/>
      <c r="J43" s="3"/>
      <c r="M43" s="40"/>
      <c r="N43" s="40"/>
      <c r="O43" s="40"/>
      <c r="P43" s="40"/>
      <c r="Q43" s="4"/>
      <c r="R43" s="4"/>
      <c r="S43" s="4"/>
    </row>
    <row r="44" spans="1:19">
      <c r="A44" s="4"/>
      <c r="H44" s="3"/>
      <c r="I44" s="3"/>
      <c r="J44" s="3"/>
      <c r="M44" s="40"/>
      <c r="N44" s="40"/>
      <c r="O44" s="40"/>
      <c r="P44" s="40"/>
      <c r="Q44" s="4"/>
      <c r="R44" s="4"/>
      <c r="S44" s="4"/>
    </row>
    <row r="45" spans="1:19">
      <c r="A45" s="4"/>
      <c r="H45" s="3"/>
      <c r="I45" s="3"/>
      <c r="J45" s="3"/>
      <c r="M45" s="40"/>
      <c r="N45" s="40"/>
      <c r="O45" s="40"/>
      <c r="P45" s="40"/>
      <c r="Q45" s="4"/>
      <c r="R45" s="4"/>
      <c r="S45" s="4"/>
    </row>
    <row r="46" spans="1:19">
      <c r="A46" s="4"/>
      <c r="H46" s="3"/>
      <c r="I46" s="3"/>
      <c r="J46" s="3"/>
      <c r="M46" s="40"/>
      <c r="N46" s="40"/>
      <c r="O46" s="40"/>
      <c r="P46" s="40"/>
      <c r="Q46" s="4"/>
      <c r="R46" s="4"/>
      <c r="S46" s="4"/>
    </row>
    <row r="47" spans="1:19">
      <c r="A47" s="4"/>
      <c r="H47" s="3"/>
      <c r="I47" s="3"/>
      <c r="J47" s="3"/>
      <c r="M47" s="40"/>
      <c r="N47" s="40"/>
      <c r="O47" s="40"/>
      <c r="P47" s="40"/>
      <c r="Q47" s="4"/>
      <c r="R47" s="4"/>
      <c r="S47" s="4"/>
    </row>
    <row r="48" spans="1:19">
      <c r="A48" s="4"/>
      <c r="H48" s="3"/>
      <c r="I48" s="3"/>
      <c r="J48" s="3"/>
      <c r="M48" s="40"/>
      <c r="N48" s="40"/>
      <c r="O48" s="40"/>
      <c r="P48" s="40"/>
      <c r="Q48" s="4"/>
      <c r="R48" s="4"/>
      <c r="S48" s="4"/>
    </row>
    <row r="49" spans="1:19">
      <c r="A49" s="4"/>
      <c r="H49" s="3"/>
      <c r="I49" s="3"/>
      <c r="J49" s="3"/>
      <c r="M49" s="40"/>
      <c r="N49" s="40"/>
      <c r="O49" s="40"/>
      <c r="P49" s="40"/>
      <c r="Q49" s="4"/>
      <c r="R49" s="4"/>
      <c r="S49" s="4"/>
    </row>
    <row r="50" spans="1:19">
      <c r="A50" s="4"/>
      <c r="H50" s="3"/>
      <c r="I50" s="3"/>
      <c r="J50" s="3"/>
      <c r="M50" s="40"/>
      <c r="N50" s="40"/>
      <c r="O50" s="40"/>
      <c r="P50" s="40"/>
      <c r="Q50" s="4"/>
      <c r="R50" s="4"/>
      <c r="S50" s="4"/>
    </row>
    <row r="51" spans="1:19">
      <c r="A51" s="4"/>
      <c r="H51" s="3"/>
      <c r="I51" s="3"/>
      <c r="J51" s="3"/>
      <c r="M51" s="40"/>
      <c r="N51" s="40"/>
      <c r="O51" s="40"/>
      <c r="P51" s="40"/>
      <c r="Q51" s="4"/>
      <c r="R51" s="4"/>
      <c r="S51" s="4"/>
    </row>
    <row r="52" spans="1:19">
      <c r="A52" s="4"/>
      <c r="H52" s="3"/>
      <c r="I52" s="3"/>
      <c r="J52" s="3"/>
      <c r="M52" s="40"/>
      <c r="N52" s="40"/>
      <c r="O52" s="40"/>
      <c r="P52" s="40"/>
      <c r="Q52" s="4"/>
      <c r="R52" s="4"/>
      <c r="S52" s="4"/>
    </row>
    <row r="53" spans="1:19">
      <c r="A53" s="4"/>
      <c r="H53" s="3"/>
      <c r="I53" s="3"/>
      <c r="J53" s="3"/>
      <c r="M53" s="40"/>
      <c r="N53" s="40"/>
      <c r="O53" s="40"/>
      <c r="P53" s="40"/>
      <c r="Q53" s="4"/>
      <c r="R53" s="4"/>
      <c r="S53" s="4"/>
    </row>
    <row r="54" spans="1:19">
      <c r="A54" s="4"/>
      <c r="H54" s="3"/>
      <c r="I54" s="3"/>
      <c r="J54" s="3"/>
      <c r="M54" s="40"/>
      <c r="N54" s="40"/>
      <c r="O54" s="40"/>
      <c r="P54" s="40"/>
      <c r="Q54" s="4"/>
      <c r="R54" s="4"/>
      <c r="S54" s="4"/>
    </row>
    <row r="55" spans="1:19">
      <c r="A55" s="4"/>
      <c r="H55" s="3"/>
      <c r="I55" s="3"/>
      <c r="J55" s="3"/>
      <c r="M55" s="40"/>
      <c r="N55" s="40"/>
      <c r="O55" s="40"/>
      <c r="P55" s="40"/>
      <c r="Q55" s="4"/>
      <c r="R55" s="4"/>
      <c r="S55" s="4"/>
    </row>
    <row r="56" spans="1:19">
      <c r="A56" s="4"/>
      <c r="H56" s="3"/>
      <c r="I56" s="3"/>
      <c r="J56" s="3"/>
      <c r="M56" s="40"/>
      <c r="N56" s="40"/>
      <c r="O56" s="40"/>
      <c r="P56" s="40"/>
      <c r="Q56" s="4"/>
      <c r="R56" s="4"/>
      <c r="S56" s="4"/>
    </row>
    <row r="57" spans="1:19">
      <c r="A57" s="4"/>
      <c r="H57" s="3"/>
      <c r="I57" s="3"/>
      <c r="J57" s="3"/>
      <c r="M57" s="40"/>
      <c r="N57" s="40"/>
      <c r="O57" s="40"/>
      <c r="P57" s="40"/>
      <c r="Q57" s="4"/>
      <c r="R57" s="4"/>
      <c r="S57" s="4"/>
    </row>
    <row r="58" spans="1:19">
      <c r="A58" s="4"/>
      <c r="H58" s="3"/>
      <c r="I58" s="3"/>
      <c r="J58" s="3"/>
      <c r="M58" s="40"/>
      <c r="N58" s="40"/>
      <c r="O58" s="40"/>
      <c r="P58" s="40"/>
      <c r="Q58" s="4"/>
      <c r="R58" s="4"/>
      <c r="S58" s="4"/>
    </row>
    <row r="59" spans="1:19">
      <c r="A59" s="4"/>
      <c r="H59" s="3"/>
      <c r="I59" s="3"/>
      <c r="J59" s="3"/>
      <c r="M59" s="40"/>
      <c r="N59" s="40"/>
      <c r="O59" s="40"/>
      <c r="P59" s="40"/>
      <c r="Q59" s="4"/>
      <c r="R59" s="4"/>
      <c r="S59" s="4"/>
    </row>
    <row r="60" spans="1:19">
      <c r="A60" s="4"/>
      <c r="H60" s="3"/>
      <c r="I60" s="3"/>
      <c r="J60" s="3"/>
      <c r="M60" s="40"/>
      <c r="N60" s="40"/>
      <c r="O60" s="40"/>
      <c r="P60" s="40"/>
      <c r="Q60" s="4"/>
      <c r="R60" s="4"/>
      <c r="S60" s="4"/>
    </row>
    <row r="61" spans="1:19">
      <c r="A61" s="4"/>
      <c r="H61" s="3"/>
      <c r="I61" s="3"/>
      <c r="J61" s="3"/>
      <c r="M61" s="40"/>
      <c r="N61" s="40"/>
      <c r="O61" s="40"/>
      <c r="P61" s="40"/>
      <c r="Q61" s="4"/>
      <c r="R61" s="4"/>
      <c r="S61" s="4"/>
    </row>
    <row r="62" spans="1:19">
      <c r="A62" s="4"/>
      <c r="H62" s="3"/>
      <c r="I62" s="3"/>
      <c r="J62" s="3"/>
      <c r="M62" s="40"/>
      <c r="N62" s="40"/>
      <c r="O62" s="40"/>
      <c r="P62" s="40"/>
      <c r="Q62" s="4"/>
      <c r="R62" s="4"/>
      <c r="S62" s="4"/>
    </row>
    <row r="63" spans="1:19">
      <c r="A63" s="4"/>
      <c r="H63" s="3"/>
      <c r="I63" s="3"/>
      <c r="J63" s="3"/>
      <c r="M63" s="40"/>
      <c r="N63" s="40"/>
      <c r="O63" s="40"/>
      <c r="P63" s="40"/>
      <c r="Q63" s="4"/>
      <c r="R63" s="4"/>
      <c r="S63" s="4"/>
    </row>
    <row r="64" spans="1:19">
      <c r="A64" s="4"/>
      <c r="H64" s="3"/>
      <c r="I64" s="3"/>
      <c r="J64" s="3"/>
      <c r="M64" s="40"/>
      <c r="N64" s="40"/>
      <c r="O64" s="40"/>
      <c r="P64" s="40"/>
      <c r="Q64" s="4"/>
      <c r="R64" s="4"/>
      <c r="S64" s="4"/>
    </row>
    <row r="65" spans="1:19">
      <c r="A65" s="4"/>
      <c r="H65" s="3"/>
      <c r="I65" s="3"/>
      <c r="J65" s="3"/>
      <c r="M65" s="40"/>
      <c r="N65" s="40"/>
      <c r="O65" s="40"/>
      <c r="P65" s="40"/>
      <c r="Q65" s="4"/>
      <c r="R65" s="4"/>
      <c r="S65" s="4"/>
    </row>
    <row r="66" spans="1:19">
      <c r="A66" s="4"/>
      <c r="H66" s="3"/>
      <c r="I66" s="3"/>
      <c r="J66" s="3"/>
      <c r="M66" s="40"/>
      <c r="N66" s="40"/>
      <c r="O66" s="40"/>
      <c r="P66" s="40"/>
      <c r="Q66" s="4"/>
      <c r="R66" s="4"/>
      <c r="S66" s="4"/>
    </row>
    <row r="67" spans="1:19">
      <c r="A67" s="4"/>
      <c r="H67" s="3"/>
      <c r="I67" s="3"/>
      <c r="J67" s="3"/>
      <c r="M67" s="40"/>
      <c r="N67" s="40"/>
      <c r="O67" s="40"/>
      <c r="P67" s="40"/>
      <c r="Q67" s="4"/>
      <c r="R67" s="4"/>
      <c r="S67" s="4"/>
    </row>
    <row r="68" spans="1:19">
      <c r="A68" s="4"/>
      <c r="H68" s="3"/>
      <c r="I68" s="3"/>
      <c r="J68" s="3"/>
      <c r="M68" s="40"/>
      <c r="N68" s="40"/>
      <c r="O68" s="40"/>
      <c r="P68" s="40"/>
      <c r="Q68" s="4"/>
      <c r="R68" s="4"/>
      <c r="S68" s="4"/>
    </row>
    <row r="69" spans="1:19">
      <c r="A69" s="4"/>
      <c r="H69" s="3"/>
      <c r="I69" s="3"/>
      <c r="J69" s="3"/>
      <c r="M69" s="40"/>
      <c r="N69" s="40"/>
      <c r="O69" s="40"/>
      <c r="P69" s="40"/>
      <c r="Q69" s="4"/>
      <c r="R69" s="4"/>
      <c r="S69" s="4"/>
    </row>
    <row r="70" spans="1:19">
      <c r="A70" s="4"/>
      <c r="H70" s="3"/>
      <c r="I70" s="3"/>
      <c r="J70" s="3"/>
      <c r="M70" s="40"/>
      <c r="N70" s="40"/>
      <c r="O70" s="40"/>
      <c r="P70" s="40"/>
      <c r="Q70" s="4"/>
      <c r="R70" s="4"/>
      <c r="S70" s="4"/>
    </row>
    <row r="71" spans="1:19">
      <c r="A71" s="4"/>
      <c r="H71" s="3"/>
      <c r="I71" s="3"/>
      <c r="J71" s="3"/>
      <c r="M71" s="40"/>
      <c r="N71" s="40"/>
      <c r="O71" s="40"/>
      <c r="P71" s="40"/>
      <c r="Q71" s="4"/>
      <c r="R71" s="4"/>
      <c r="S71" s="4"/>
    </row>
    <row r="72" spans="1:19">
      <c r="A72" s="4"/>
      <c r="H72" s="3"/>
      <c r="I72" s="3"/>
      <c r="J72" s="3"/>
      <c r="M72" s="40"/>
      <c r="N72" s="40"/>
      <c r="O72" s="40"/>
      <c r="P72" s="40"/>
      <c r="Q72" s="4"/>
      <c r="R72" s="4"/>
      <c r="S72" s="4"/>
    </row>
    <row r="73" spans="1:19">
      <c r="A73" s="4"/>
      <c r="H73" s="3"/>
      <c r="I73" s="3"/>
      <c r="J73" s="3"/>
      <c r="M73" s="40"/>
      <c r="N73" s="40"/>
      <c r="O73" s="40"/>
      <c r="P73" s="40"/>
      <c r="Q73" s="4"/>
      <c r="R73" s="4"/>
      <c r="S73" s="4"/>
    </row>
    <row r="74" spans="1:19">
      <c r="A74" s="4"/>
      <c r="H74" s="3"/>
      <c r="I74" s="3"/>
      <c r="J74" s="3"/>
      <c r="M74" s="40"/>
      <c r="N74" s="40"/>
      <c r="O74" s="40"/>
      <c r="P74" s="40"/>
      <c r="Q74" s="4"/>
      <c r="R74" s="4"/>
      <c r="S74" s="4"/>
    </row>
    <row r="75" spans="1:19">
      <c r="A75" s="4"/>
      <c r="H75" s="3"/>
      <c r="I75" s="3"/>
      <c r="J75" s="3"/>
      <c r="M75" s="40"/>
      <c r="N75" s="40"/>
      <c r="O75" s="40"/>
      <c r="P75" s="40"/>
      <c r="Q75" s="4"/>
      <c r="R75" s="4"/>
      <c r="S75" s="4"/>
    </row>
    <row r="76" spans="1:19">
      <c r="A76" s="4"/>
      <c r="H76" s="3"/>
      <c r="I76" s="3"/>
      <c r="J76" s="3"/>
      <c r="M76" s="40"/>
      <c r="N76" s="40"/>
      <c r="O76" s="40"/>
      <c r="P76" s="40"/>
      <c r="Q76" s="4"/>
      <c r="R76" s="4"/>
      <c r="S76" s="4"/>
    </row>
    <row r="77" spans="1:19">
      <c r="A77" s="4"/>
      <c r="H77" s="3"/>
      <c r="I77" s="3"/>
      <c r="J77" s="3"/>
      <c r="M77" s="40"/>
      <c r="N77" s="40"/>
      <c r="O77" s="40"/>
      <c r="P77" s="40"/>
      <c r="Q77" s="4"/>
      <c r="R77" s="4"/>
      <c r="S77" s="4"/>
    </row>
    <row r="78" spans="1:19">
      <c r="A78" s="4"/>
      <c r="H78" s="3"/>
      <c r="I78" s="3"/>
      <c r="J78" s="3"/>
      <c r="M78" s="40"/>
      <c r="N78" s="40"/>
      <c r="O78" s="40"/>
      <c r="P78" s="40"/>
      <c r="Q78" s="4"/>
      <c r="R78" s="4"/>
      <c r="S78" s="4"/>
    </row>
    <row r="79" spans="1:19">
      <c r="A79" s="4"/>
      <c r="H79" s="3"/>
      <c r="I79" s="3"/>
      <c r="J79" s="3"/>
      <c r="M79" s="40"/>
      <c r="N79" s="40"/>
      <c r="O79" s="40"/>
      <c r="P79" s="40"/>
      <c r="Q79" s="4"/>
      <c r="R79" s="4"/>
      <c r="S79" s="4"/>
    </row>
    <row r="80" spans="1:19">
      <c r="A80" s="4"/>
      <c r="H80" s="3"/>
      <c r="I80" s="3"/>
      <c r="J80" s="3"/>
      <c r="M80" s="40"/>
      <c r="N80" s="40"/>
      <c r="O80" s="40"/>
      <c r="P80" s="40"/>
      <c r="Q80" s="4"/>
      <c r="R80" s="4"/>
      <c r="S80" s="4"/>
    </row>
    <row r="81" spans="1:19">
      <c r="A81" s="4"/>
      <c r="H81" s="3"/>
      <c r="I81" s="3"/>
      <c r="J81" s="3"/>
      <c r="M81" s="40"/>
      <c r="N81" s="40"/>
      <c r="O81" s="40"/>
      <c r="P81" s="40"/>
      <c r="Q81" s="4"/>
      <c r="R81" s="4"/>
      <c r="S81" s="4"/>
    </row>
    <row r="82" spans="1:19">
      <c r="A82" s="4"/>
      <c r="H82" s="3"/>
      <c r="I82" s="3"/>
      <c r="J82" s="3"/>
      <c r="M82" s="40"/>
      <c r="N82" s="40"/>
      <c r="O82" s="40"/>
      <c r="P82" s="40"/>
      <c r="Q82" s="4"/>
      <c r="R82" s="4"/>
      <c r="S82" s="4"/>
    </row>
    <row r="83" spans="1:19">
      <c r="A83" s="4"/>
      <c r="H83" s="3"/>
      <c r="I83" s="3"/>
      <c r="J83" s="3"/>
      <c r="M83" s="40"/>
      <c r="N83" s="40"/>
      <c r="O83" s="40"/>
      <c r="P83" s="40"/>
      <c r="Q83" s="4"/>
      <c r="R83" s="4"/>
      <c r="S83" s="4"/>
    </row>
    <row r="84" spans="1:19">
      <c r="A84" s="4"/>
      <c r="H84" s="3"/>
      <c r="I84" s="3"/>
      <c r="J84" s="3"/>
      <c r="M84" s="40"/>
      <c r="N84" s="40"/>
      <c r="O84" s="40"/>
      <c r="P84" s="40"/>
      <c r="Q84" s="4"/>
      <c r="R84" s="4"/>
      <c r="S84" s="4"/>
    </row>
    <row r="85" spans="1:19">
      <c r="A85" s="4"/>
      <c r="H85" s="3"/>
      <c r="I85" s="3"/>
      <c r="J85" s="3"/>
      <c r="M85" s="40"/>
      <c r="N85" s="40"/>
      <c r="O85" s="40"/>
      <c r="P85" s="40"/>
      <c r="Q85" s="4"/>
      <c r="R85" s="4"/>
      <c r="S85" s="4"/>
    </row>
    <row r="86" spans="1:19">
      <c r="A86" s="4"/>
      <c r="H86" s="3"/>
      <c r="I86" s="3"/>
      <c r="J86" s="3"/>
      <c r="M86" s="40"/>
      <c r="N86" s="40"/>
      <c r="O86" s="40"/>
      <c r="P86" s="40"/>
      <c r="Q86" s="4"/>
      <c r="R86" s="4"/>
      <c r="S86" s="4"/>
    </row>
    <row r="87" spans="1:19">
      <c r="A87" s="4"/>
      <c r="H87" s="3"/>
      <c r="I87" s="3"/>
      <c r="J87" s="3"/>
      <c r="M87" s="40"/>
      <c r="N87" s="40"/>
      <c r="O87" s="40"/>
      <c r="P87" s="40"/>
      <c r="Q87" s="4"/>
      <c r="R87" s="4"/>
      <c r="S87" s="4"/>
    </row>
    <row r="88" spans="1:19">
      <c r="A88" s="4"/>
      <c r="H88" s="3"/>
      <c r="I88" s="3"/>
      <c r="J88" s="3"/>
      <c r="M88" s="40"/>
      <c r="N88" s="40"/>
      <c r="O88" s="40"/>
      <c r="P88" s="40"/>
      <c r="Q88" s="4"/>
      <c r="R88" s="4"/>
      <c r="S88" s="4"/>
    </row>
    <row r="89" spans="1:19">
      <c r="A89" s="4"/>
      <c r="H89" s="3"/>
      <c r="I89" s="3"/>
      <c r="J89" s="3"/>
      <c r="M89" s="40"/>
      <c r="N89" s="40"/>
      <c r="O89" s="40"/>
      <c r="P89" s="40"/>
      <c r="Q89" s="4"/>
      <c r="R89" s="4"/>
      <c r="S89" s="4"/>
    </row>
  </sheetData>
  <autoFilter ref="A2:T19">
    <extLst/>
  </autoFilter>
  <mergeCells count="28">
    <mergeCell ref="A1:T1"/>
    <mergeCell ref="B2:J2"/>
    <mergeCell ref="K2:M2"/>
    <mergeCell ref="N2:P2"/>
    <mergeCell ref="Q2:S2"/>
    <mergeCell ref="L3:M3"/>
    <mergeCell ref="R3:S3"/>
    <mergeCell ref="A5:J5"/>
    <mergeCell ref="A6:B6"/>
    <mergeCell ref="C6:J6"/>
    <mergeCell ref="A12:B12"/>
    <mergeCell ref="C12:J12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  <mergeCell ref="P3:P4"/>
    <mergeCell ref="Q3:Q4"/>
    <mergeCell ref="T2:T4"/>
  </mergeCells>
  <printOptions horizontalCentered="1"/>
  <pageMargins left="0.196527777777778" right="0.196527777777778" top="0.751388888888889" bottom="0.751388888888889" header="0.297916666666667" footer="0.297916666666667"/>
  <pageSetup paperSize="9" scale="80" orientation="landscape" horizontalDpi="600"/>
  <headerFooter alignWithMargins="0">
    <oddFooter>&amp;C&amp;"宋体"&amp;11第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2023年新增项目库（11）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2023-07-13T15:11:00Z</dcterms:created>
  <dcterms:modified xsi:type="dcterms:W3CDTF">2023-12-26T07:30:35Z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ABAF3465235C48CFB5AF00A1C5689C6A</vt:lpwstr>
  </property>
</Properties>
</file>