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Print_Titles" localSheetId="0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<sst xmlns="http://schemas.openxmlformats.org/spreadsheetml/2006/main" count="68" uniqueCount="60">
  <si>
    <t>大安市2026年度财政衔接推进乡村振兴补助资金项目计划表</t>
  </si>
  <si>
    <t>序号</t>
  </si>
  <si>
    <t>项目类型</t>
  </si>
  <si>
    <t>项目名称</t>
  </si>
  <si>
    <t>建设性质</t>
  </si>
  <si>
    <t>实施地点</t>
  </si>
  <si>
    <t>时间进度</t>
  </si>
  <si>
    <t>责任
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</si>
  <si>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</si>
  <si>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</si>
  <si>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</si>
  <si>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</si>
  <si>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</si>
  <si>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</si>
  <si>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</si>
  <si>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</si>
  <si>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</si>
  <si>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中央衔接资金（万元）</t>
  </si>
  <si>
    <t>省级衔接资金（万元）</t>
  </si>
  <si>
    <t>市级衔接资金（万元）</t>
  </si>
  <si>
    <t>县级衔接资金（万元）</t>
  </si>
  <si>
    <t>其他资金（万元）</t>
  </si>
  <si>
    <t>合计</t>
  </si>
  <si>
    <t>产业项目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</si>
  <si>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年庭院经济补贴</t>
    </r>
  </si>
  <si>
    <t>新建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</si>
  <si>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个乡镇</t>
    </r>
  </si>
  <si>
    <t>农业农村局</t>
  </si>
  <si>
    <r>
      <rPr>
        <sz val="10"/>
        <rFont val="宋体"/>
        <charset val="134"/>
      </rPr>
      <t>在全市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个乡镇，发展庭院经济种植、养殖。</t>
    </r>
  </si>
  <si>
    <t>受益全市脱贫人口和监测户。</t>
  </si>
  <si>
    <t>通过落实补贴，撬动农户发展庭院经济，提高收入水平。</t>
  </si>
  <si>
    <t>对发展庭院经济的脱贫户、监测户进行补贴。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</si>
  <si>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年小额贷款贴息</t>
    </r>
  </si>
  <si>
    <r>
      <rPr>
        <sz val="10"/>
        <rFont val="宋体"/>
        <charset val="134"/>
      </rPr>
      <t>为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年小额贷款建档立卡户发放贷款贴息。</t>
    </r>
  </si>
  <si>
    <t>受益2000户4000人，其中脱贫户2000户4000人</t>
  </si>
  <si>
    <t>对小额贷款户进行贴息，最高不超过银行贷款基准利率。</t>
  </si>
  <si>
    <t>通过实施贷款贴息，强化脱贫人口的扶持，促进发展农业生产。</t>
  </si>
  <si>
    <t>大安市30万只肉羊屠宰及深加工项目</t>
  </si>
  <si>
    <t>续建</t>
  </si>
  <si>
    <t>大安市安广镇工业园区内</t>
  </si>
  <si>
    <t>安广镇人民政府</t>
  </si>
  <si>
    <t>本项目用地面积16634.93㎡，总建筑面积9765.96㎡，其中配套管护设施1872.27㎡，屠宰加工车间7893.69㎡(包含冷库建筑面积852.6㎡)。建设自动化肉羊屠宰生产线1条、分割线2条，购置运输车辆等设备37台/套，同时建设管网配套等。</t>
  </si>
  <si>
    <t>该项目的建成后，促进本地肉羊产业从传统养殖向精深加工转型，形成完整的产业链条，大幅提升安广镇肉羊产业的经济效益，带动当地就业60人，就近就业增收（人均4万元，整体增收240万元）。</t>
  </si>
  <si>
    <t>通过产业带动就业等形式助力村公益事业。</t>
  </si>
  <si>
    <t>产业发展</t>
  </si>
  <si>
    <t>乐胜乡鲜食玉米加工厂</t>
  </si>
  <si>
    <t>乐胜乡</t>
  </si>
  <si>
    <t>乐胜乡人民政府</t>
  </si>
  <si>
    <t>生产设备一套，前端处理1500平，玉米生产车间1200平，库房2400平，员工宿舍1000平，厂区路面硬化15000平。</t>
  </si>
  <si>
    <t>带动830户。其中脱贫户163户，监测户14户。</t>
  </si>
  <si>
    <t>带动农户增收，帮助销售农副产品。</t>
  </si>
  <si>
    <t>此项目的建设可以有效带动周边农户就业，帮助农户销售农副产品。</t>
  </si>
  <si>
    <t>基础设施</t>
  </si>
  <si>
    <t>大安市2026年农村饮水安全巩固提升工程</t>
  </si>
  <si>
    <t>大安市两家子镇、月亮泡镇等12个乡镇</t>
  </si>
  <si>
    <t>大安市农村饮水安全巩固提升工程建设管理办公室</t>
  </si>
  <si>
    <t>实施管网并网工程27处，老旧管网更新改造5处，铺设供水管网20万米，安装一体化水质净化设备25台套，安装入户水表1万块。</t>
  </si>
  <si>
    <t>13669户25230人</t>
  </si>
  <si>
    <t>新增联网并网工程27处，进一步提升广大农户供水保障水平，提升水质保障能力。</t>
  </si>
  <si>
    <t>有效解决项目区群众饮水安全问题。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</si>
</sst>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zoomScale="85" zoomScaleNormal="85" workbookViewId="0">
      <selection activeCell="Z7" sqref="Z7"/>
    </sheetView>
  </sheetViews>
  <sheetFormatPr defaultColWidth="9" defaultRowHeight="13.5"/>
  <cols>
    <col min="1" max="1" width="4.5" style="2" customWidth="1"/>
    <col min="2" max="2" width="5.25" style="2" customWidth="1"/>
    <col min="3" max="3" width="14" style="2" customWidth="1"/>
    <col min="4" max="4" width="9" style="2"/>
    <col min="5" max="6" width="9.63333333333333" style="2" customWidth="1"/>
    <col min="7" max="7" width="10.5" style="2" customWidth="1"/>
    <col min="8" max="8" width="10.1333333333333" style="2" customWidth="1"/>
    <col min="9" max="9" width="19" style="2" customWidth="1"/>
    <col min="10" max="11" width="9" style="2"/>
    <col min="12" max="14" width="10.25" style="2" customWidth="1"/>
    <col min="15" max="15" width="9" style="2"/>
    <col min="16" max="16" width="9.85" style="2" customWidth="1"/>
    <col min="17" max="17" width="16.0333333333333" style="2" customWidth="1"/>
    <col min="18" max="18" width="11.3166666666667" style="2" customWidth="1"/>
    <col min="19" max="19" width="5.14166666666667" style="2" customWidth="1"/>
    <col min="20" max="16384" width="9" style="2"/>
  </cols>
  <sheetData>
    <row r="1" ht="31.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4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5" t="s">
        <v>7</v>
      </c>
      <c r="I2" s="4" t="s">
        <v>8</v>
      </c>
      <c r="J2" s="4" t="s">
        <v>9</v>
      </c>
      <c r="K2" s="4" t="s">
        <v>10</v>
      </c>
      <c r="L2" s="4"/>
      <c r="M2" s="4"/>
      <c r="N2" s="4"/>
      <c r="O2" s="4"/>
      <c r="P2" s="4" t="s">
        <v>11</v>
      </c>
      <c r="Q2" s="4" t="s">
        <v>12</v>
      </c>
      <c r="R2" s="4" t="s">
        <v>13</v>
      </c>
      <c r="S2" s="4" t="s">
        <v>14</v>
      </c>
    </row>
    <row r="3" ht="57" customHeight="1" spans="1:19">
      <c r="A3" s="4"/>
      <c r="B3" s="4"/>
      <c r="C3" s="4"/>
      <c r="D3" s="4"/>
      <c r="E3" s="4"/>
      <c r="F3" s="4" t="s">
        <v>15</v>
      </c>
      <c r="G3" s="4" t="s">
        <v>16</v>
      </c>
      <c r="H3" s="6"/>
      <c r="I3" s="4"/>
      <c r="J3" s="4"/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/>
      <c r="Q3" s="4"/>
      <c r="R3" s="4"/>
      <c r="S3" s="4"/>
    </row>
    <row r="4" s="1" customFormat="1" ht="26" customHeight="1" spans="1:19">
      <c r="A4" s="7" t="s">
        <v>22</v>
      </c>
      <c r="B4" s="8"/>
      <c r="C4" s="8"/>
      <c r="D4" s="8"/>
      <c r="E4" s="8"/>
      <c r="F4" s="8"/>
      <c r="G4" s="8"/>
      <c r="H4" s="8"/>
      <c r="I4" s="9"/>
      <c r="J4" s="10">
        <f t="shared" ref="J4:O4" si="0">SUM(J5:J9)</f>
        <v>11120</v>
      </c>
      <c r="K4" s="10">
        <f t="shared" si="0"/>
        <v>8169</v>
      </c>
      <c r="L4" s="10">
        <f t="shared" si="0"/>
        <v>2884</v>
      </c>
      <c r="M4" s="10">
        <f t="shared" si="0"/>
        <v>0</v>
      </c>
      <c r="N4" s="10">
        <f t="shared" si="0"/>
        <v>67</v>
      </c>
      <c r="O4" s="10">
        <f t="shared" si="0"/>
        <v>0</v>
      </c>
      <c r="P4" s="11"/>
      <c r="Q4" s="11"/>
      <c r="R4" s="11"/>
      <c r="S4" s="11"/>
    </row>
    <row r="5" s="2" customFormat="1" ht="60" spans="1:19">
      <c r="A5" s="12">
        <v>1</v>
      </c>
      <c r="B5" s="13" t="s">
        <v>23</v>
      </c>
      <c r="C5" s="14" t="s">
        <v>24</v>
      </c>
      <c r="D5" s="15" t="s">
        <v>25</v>
      </c>
      <c r="E5" s="16" t="s">
        <v>26</v>
      </c>
      <c r="F5" s="17">
        <v>46143</v>
      </c>
      <c r="G5" s="17">
        <v>46357</v>
      </c>
      <c r="H5" s="18" t="s">
        <v>27</v>
      </c>
      <c r="I5" s="18" t="s">
        <v>28</v>
      </c>
      <c r="J5" s="12">
        <f>K5+L5+M5+N5+O5</f>
        <v>2000</v>
      </c>
      <c r="K5" s="12">
        <v>2000</v>
      </c>
      <c r="L5" s="19"/>
      <c r="M5" s="12"/>
      <c r="N5" s="20"/>
      <c r="O5" s="20"/>
      <c r="P5" s="18" t="s">
        <v>29</v>
      </c>
      <c r="Q5" s="18" t="s">
        <v>30</v>
      </c>
      <c r="R5" s="18" t="s">
        <v>31</v>
      </c>
      <c r="S5" s="20"/>
    </row>
    <row r="6" s="2" customFormat="1" ht="78" customHeight="1" spans="1:19">
      <c r="A6" s="12">
        <v>2</v>
      </c>
      <c r="B6" s="13" t="s">
        <v>23</v>
      </c>
      <c r="C6" s="14" t="s">
        <v>32</v>
      </c>
      <c r="D6" s="15" t="s">
        <v>25</v>
      </c>
      <c r="E6" s="16" t="s">
        <v>26</v>
      </c>
      <c r="F6" s="17">
        <v>46143</v>
      </c>
      <c r="G6" s="17">
        <v>46357</v>
      </c>
      <c r="H6" s="18" t="s">
        <v>27</v>
      </c>
      <c r="I6" s="18" t="s">
        <v>33</v>
      </c>
      <c r="J6" s="12">
        <f>K6+L6+M6+N6+O6</f>
        <v>200</v>
      </c>
      <c r="K6" s="12"/>
      <c r="L6" s="19">
        <v>200</v>
      </c>
      <c r="M6" s="12"/>
      <c r="N6" s="20"/>
      <c r="O6" s="20"/>
      <c r="P6" s="18" t="s">
        <v>34</v>
      </c>
      <c r="Q6" s="18" t="s">
        <v>35</v>
      </c>
      <c r="R6" s="18" t="s">
        <v>36</v>
      </c>
      <c r="S6" s="20"/>
    </row>
    <row r="7" ht="178" customHeight="1" spans="1:19">
      <c r="A7" s="12">
        <v>3</v>
      </c>
      <c r="B7" s="13" t="s">
        <v>23</v>
      </c>
      <c r="C7" s="18" t="s">
        <v>37</v>
      </c>
      <c r="D7" s="21" t="s">
        <v>38</v>
      </c>
      <c r="E7" s="22" t="s">
        <v>39</v>
      </c>
      <c r="F7" s="23">
        <v>45870</v>
      </c>
      <c r="G7" s="23">
        <v>46357</v>
      </c>
      <c r="H7" s="22" t="s">
        <v>40</v>
      </c>
      <c r="I7" s="18" t="s">
        <v>41</v>
      </c>
      <c r="J7" s="12">
        <f>K7+L7+M7+N7+O7</f>
        <v>3460</v>
      </c>
      <c r="K7" s="24">
        <v>3000</v>
      </c>
      <c r="L7" s="19">
        <v>393</v>
      </c>
      <c r="M7" s="12"/>
      <c r="N7" s="20">
        <v>67</v>
      </c>
      <c r="O7" s="20"/>
      <c r="P7" s="18" t="s">
        <v>29</v>
      </c>
      <c r="Q7" s="22" t="s">
        <v>42</v>
      </c>
      <c r="R7" s="22" t="s">
        <v>43</v>
      </c>
      <c r="S7" s="13"/>
    </row>
    <row r="8" ht="77" customHeight="1" spans="1:19">
      <c r="A8" s="12">
        <v>4</v>
      </c>
      <c r="B8" s="25" t="s">
        <v>44</v>
      </c>
      <c r="C8" s="26" t="s">
        <v>45</v>
      </c>
      <c r="D8" s="25" t="s">
        <v>25</v>
      </c>
      <c r="E8" s="27" t="s">
        <v>46</v>
      </c>
      <c r="F8" s="28">
        <v>45809</v>
      </c>
      <c r="G8" s="28">
        <v>45962</v>
      </c>
      <c r="H8" s="27" t="s">
        <v>47</v>
      </c>
      <c r="I8" s="27" t="s">
        <v>48</v>
      </c>
      <c r="J8" s="12">
        <f>K8+L8+M8+N8+O8</f>
        <v>2460</v>
      </c>
      <c r="K8" s="12">
        <v>169</v>
      </c>
      <c r="L8" s="25">
        <v>2291</v>
      </c>
      <c r="M8" s="12"/>
      <c r="N8" s="13"/>
      <c r="O8" s="13"/>
      <c r="P8" s="25" t="s">
        <v>49</v>
      </c>
      <c r="Q8" s="27" t="s">
        <v>50</v>
      </c>
      <c r="R8" s="27" t="s">
        <v>51</v>
      </c>
      <c r="S8" s="13"/>
    </row>
    <row r="9" ht="83" customHeight="1" spans="1:19">
      <c r="A9" s="12">
        <v>5</v>
      </c>
      <c r="B9" s="13" t="s">
        <v>52</v>
      </c>
      <c r="C9" s="29" t="s">
        <v>53</v>
      </c>
      <c r="D9" s="21" t="s">
        <v>25</v>
      </c>
      <c r="E9" s="22" t="s">
        <v>54</v>
      </c>
      <c r="F9" s="23">
        <v>46235</v>
      </c>
      <c r="G9" s="23">
        <v>46296</v>
      </c>
      <c r="H9" s="22" t="s">
        <v>55</v>
      </c>
      <c r="I9" s="22" t="s">
        <v>56</v>
      </c>
      <c r="J9" s="12">
        <f>K9+L9+M9+N9+O9</f>
        <v>3000</v>
      </c>
      <c r="K9" s="21">
        <v>3000</v>
      </c>
      <c r="L9" s="12"/>
      <c r="M9" s="12"/>
      <c r="N9" s="13"/>
      <c r="O9" s="13"/>
      <c r="P9" s="22" t="s">
        <v>57</v>
      </c>
      <c r="Q9" s="22" t="s">
        <v>58</v>
      </c>
      <c r="R9" s="18" t="s">
        <v>59</v>
      </c>
      <c r="S9" s="13"/>
    </row>
  </sheetData>
  <mergeCells count="16">
    <mergeCell ref="A1:S1"/>
    <mergeCell ref="F2:G2"/>
    <mergeCell ref="K2:O2"/>
    <mergeCell ref="A4:I4"/>
    <mergeCell ref="A2:A3"/>
    <mergeCell ref="B2:B3"/>
    <mergeCell ref="C2:C3"/>
    <mergeCell ref="D2:D3"/>
    <mergeCell ref="E2:E3"/>
    <mergeCell ref="H2:H3"/>
    <mergeCell ref="I2:I3"/>
    <mergeCell ref="J2:J3"/>
    <mergeCell ref="P2:P3"/>
    <mergeCell ref="Q2:Q3"/>
    <mergeCell ref="R2:R3"/>
    <mergeCell ref="S2:S3"/>
  </mergeCells>
  <printOptions horizontalCentered="1"/>
  <pageMargins left="0.393055555555556" right="0.393055555555556" top="0.786805555555556" bottom="0.786805555555556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华美汽车装饰15304365320</cp:lastModifiedBy>
  <dcterms:created xsi:type="dcterms:W3CDTF">2024-12-25T00:50:00Z</dcterms:created>
  <dcterms:modified xsi:type="dcterms:W3CDTF">2026-01-06T07:54:05Z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383CBB916E8245A59C125708B39E62BE_13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