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 activeTab="1"/>
  </bookViews>
  <sheets>
    <sheet name="Sheet1" sheetId="1" r:id="rId1"/>
    <sheet name="2023年计划" sheetId="2" r:id="rId2"/>
  </sheets>
  <externalReferences>
    <externalReference r:id="rId3"/>
  </externalReferences>
  <definedNames>
    <definedName name="_xlnm._FilterDatabase" localSheetId="1" hidden="1">'2023年计划'!$A$2:$G$111</definedName>
    <definedName name="_xlnm._FilterDatabase" localSheetId="0" hidden="1">Sheet1!$A$2:$F$179</definedName>
  </definedNames>
  <calcPr calcId="144525"/>
</workbook>
</file>

<file path=xl/sharedStrings.xml><?xml version="1.0" encoding="utf-8"?>
<sst xmlns="http://schemas.openxmlformats.org/spreadsheetml/2006/main" count="422">
  <si>
    <t>2023年农村公路养护工程计划表</t>
  </si>
  <si>
    <t>乡镇名称</t>
  </si>
  <si>
    <t>建制村名称</t>
  </si>
  <si>
    <t>路线编码</t>
  </si>
  <si>
    <t>路线名称</t>
  </si>
  <si>
    <t>起止点桩号</t>
  </si>
  <si>
    <t>里程km</t>
  </si>
  <si>
    <t>备注</t>
  </si>
  <si>
    <t>太山镇</t>
  </si>
  <si>
    <t>科技示范场</t>
  </si>
  <si>
    <t>c030</t>
  </si>
  <si>
    <t>K0-K2</t>
  </si>
  <si>
    <t>巨宝村</t>
  </si>
  <si>
    <t>c049</t>
  </si>
  <si>
    <t>k0-k2+213</t>
  </si>
  <si>
    <t>c053</t>
  </si>
  <si>
    <t>k0-k1+477</t>
  </si>
  <si>
    <t>长春村</t>
  </si>
  <si>
    <t>c056</t>
  </si>
  <si>
    <t>k0-k2+097</t>
  </si>
  <si>
    <t>c057</t>
  </si>
  <si>
    <t>k0-k0+842</t>
  </si>
  <si>
    <t>c058</t>
  </si>
  <si>
    <t>k0-k0+994</t>
  </si>
  <si>
    <t>c063</t>
  </si>
  <si>
    <t>k0-k1+105</t>
  </si>
  <si>
    <t>殿元村</t>
  </si>
  <si>
    <t>c086</t>
  </si>
  <si>
    <t>k0-k1+875</t>
  </si>
  <si>
    <t>c804</t>
  </si>
  <si>
    <t>k0-k1.702</t>
  </si>
  <si>
    <t>高家村</t>
  </si>
  <si>
    <t>c050</t>
  </si>
  <si>
    <t>k0-k4+701</t>
  </si>
  <si>
    <t>c059</t>
  </si>
  <si>
    <t>k0-k1+526</t>
  </si>
  <si>
    <t>y040</t>
  </si>
  <si>
    <t>k3-k4</t>
  </si>
  <si>
    <t>y043</t>
  </si>
  <si>
    <t>k2+848-k3+261</t>
  </si>
  <si>
    <t>合计</t>
  </si>
  <si>
    <t>安广镇</t>
  </si>
  <si>
    <t>永强村</t>
  </si>
  <si>
    <t>c117</t>
  </si>
  <si>
    <t>k0+293-k0+890</t>
  </si>
  <si>
    <t>c593</t>
  </si>
  <si>
    <t>k0-k2+959</t>
  </si>
  <si>
    <t>新荒村</t>
  </si>
  <si>
    <t>c152</t>
  </si>
  <si>
    <t>k0-k0+152</t>
  </si>
  <si>
    <t>c138</t>
  </si>
  <si>
    <t>k0-k0+417</t>
  </si>
  <si>
    <t>永兴村</t>
  </si>
  <si>
    <t>c583</t>
  </si>
  <si>
    <t>k0+k1+455</t>
  </si>
  <si>
    <t>c584</t>
  </si>
  <si>
    <t>k0+873</t>
  </si>
  <si>
    <t>c097</t>
  </si>
  <si>
    <t>k0-k0+164</t>
  </si>
  <si>
    <t>红岗子</t>
  </si>
  <si>
    <t>永合村</t>
  </si>
  <si>
    <t>c095</t>
  </si>
  <si>
    <t>k0-k3+234</t>
  </si>
  <si>
    <t>马营子村</t>
  </si>
  <si>
    <t>c100</t>
  </si>
  <si>
    <t>k0+k1</t>
  </si>
  <si>
    <t>c101</t>
  </si>
  <si>
    <t>k0+k3+008</t>
  </si>
  <si>
    <t>小红岗子</t>
  </si>
  <si>
    <t>c795</t>
  </si>
  <si>
    <t>k0+k3+559</t>
  </si>
  <si>
    <t>大赉乡</t>
  </si>
  <si>
    <t>铁北村</t>
  </si>
  <si>
    <t>y027</t>
  </si>
  <si>
    <t>k0-k0+902</t>
  </si>
  <si>
    <t>k3+219-k4</t>
  </si>
  <si>
    <t>丰收镇</t>
  </si>
  <si>
    <t>洮儿河村</t>
  </si>
  <si>
    <t>c160</t>
  </si>
  <si>
    <t>k0-k0+594</t>
  </si>
  <si>
    <t>富安村</t>
  </si>
  <si>
    <t>c168</t>
  </si>
  <si>
    <t>k0-k0+475</t>
  </si>
  <si>
    <t>c169</t>
  </si>
  <si>
    <t>k0-k0+912</t>
  </si>
  <si>
    <t>c171</t>
  </si>
  <si>
    <t>k0-k0+765</t>
  </si>
  <si>
    <t>东方红农场</t>
  </si>
  <si>
    <t>c174</t>
  </si>
  <si>
    <t>k0-k0+980</t>
  </si>
  <si>
    <t>c175</t>
  </si>
  <si>
    <t>k0-k0+934</t>
  </si>
  <si>
    <t>c173</t>
  </si>
  <si>
    <t>k0-k1+822</t>
  </si>
  <si>
    <t>c188</t>
  </si>
  <si>
    <t>k0-k0+500</t>
  </si>
  <si>
    <t>烧锅镇</t>
  </si>
  <si>
    <t>四一村</t>
  </si>
  <si>
    <t>c514</t>
  </si>
  <si>
    <t>k0-k2+208</t>
  </si>
  <si>
    <t>c187</t>
  </si>
  <si>
    <t>k0-k1</t>
  </si>
  <si>
    <t>y031</t>
  </si>
  <si>
    <t>k6+822-k8+708</t>
  </si>
  <si>
    <t>k9+130-k10+562</t>
  </si>
  <si>
    <t>k12-k13+311</t>
  </si>
  <si>
    <t>k14+142-k14+759</t>
  </si>
  <si>
    <t>富新村</t>
  </si>
  <si>
    <t>c193</t>
  </si>
  <si>
    <t>k0-k1+180</t>
  </si>
  <si>
    <t>c523</t>
  </si>
  <si>
    <t>k0-k1+222</t>
  </si>
  <si>
    <t>c189</t>
  </si>
  <si>
    <t>k0+500-k1+500</t>
  </si>
  <si>
    <t>付乐村</t>
  </si>
  <si>
    <t>c182</t>
  </si>
  <si>
    <t>k0-k0+907</t>
  </si>
  <si>
    <t>富民村</t>
  </si>
  <si>
    <t>c180</t>
  </si>
  <si>
    <t>k0-k2+958</t>
  </si>
  <si>
    <t>c201</t>
  </si>
  <si>
    <t>k0-k1+162</t>
  </si>
  <si>
    <t>新民村</t>
  </si>
  <si>
    <t>c212</t>
  </si>
  <si>
    <t>k1+570+k1+965</t>
  </si>
  <si>
    <t>舍力镇</t>
  </si>
  <si>
    <t>永华村</t>
  </si>
  <si>
    <t>c239</t>
  </si>
  <si>
    <t>k0-k6+110</t>
  </si>
  <si>
    <t>民有村</t>
  </si>
  <si>
    <t>c230</t>
  </si>
  <si>
    <t>k0+900-k2</t>
  </si>
  <si>
    <t>c231</t>
  </si>
  <si>
    <t>k0-k2+918</t>
  </si>
  <si>
    <t>新华村</t>
  </si>
  <si>
    <t>c236</t>
  </si>
  <si>
    <t>k0-k1+007</t>
  </si>
  <si>
    <t>东升村</t>
  </si>
  <si>
    <t>c744</t>
  </si>
  <si>
    <t>k0-k1+500</t>
  </si>
  <si>
    <t>庆丰村</t>
  </si>
  <si>
    <t>c256</t>
  </si>
  <si>
    <t>k0-k0+654</t>
  </si>
  <si>
    <t>新艾里乡</t>
  </si>
  <si>
    <t>富兴村</t>
  </si>
  <si>
    <t>c219</t>
  </si>
  <si>
    <t>k0+858-k1+603</t>
  </si>
  <si>
    <t>民兴村</t>
  </si>
  <si>
    <t>c221</t>
  </si>
  <si>
    <t>k0-k2+459</t>
  </si>
  <si>
    <t>新兴村</t>
  </si>
  <si>
    <t>c210</t>
  </si>
  <si>
    <t>k0+k3+665</t>
  </si>
  <si>
    <t>c226</t>
  </si>
  <si>
    <t>k0+835</t>
  </si>
  <si>
    <t>乐胜</t>
  </si>
  <si>
    <t>永建村</t>
  </si>
  <si>
    <t>c296</t>
  </si>
  <si>
    <t>k0-k1+241</t>
  </si>
  <si>
    <t>永乐村</t>
  </si>
  <si>
    <t>c323</t>
  </si>
  <si>
    <t>k0+k1+836</t>
  </si>
  <si>
    <t>永胜村</t>
  </si>
  <si>
    <t>c589</t>
  </si>
  <si>
    <t>c321</t>
  </si>
  <si>
    <t>k0+k1+602</t>
  </si>
  <si>
    <t>日新村</t>
  </si>
  <si>
    <t>c206</t>
  </si>
  <si>
    <t>k0+k1+462</t>
  </si>
  <si>
    <t>c205</t>
  </si>
  <si>
    <t>k3-k4+275</t>
  </si>
  <si>
    <t>长新村</t>
  </si>
  <si>
    <t>c291</t>
  </si>
  <si>
    <t>k0-k6+015</t>
  </si>
  <si>
    <t>c297</t>
  </si>
  <si>
    <t>k0-k2+692</t>
  </si>
  <si>
    <t>c298</t>
  </si>
  <si>
    <t>k0-k0+356</t>
  </si>
  <si>
    <t>古城村</t>
  </si>
  <si>
    <t>c303</t>
  </si>
  <si>
    <t>k0+k1+297</t>
  </si>
  <si>
    <t>c304</t>
  </si>
  <si>
    <t>k0+k1+927</t>
  </si>
  <si>
    <t>叉干</t>
  </si>
  <si>
    <t>光明村</t>
  </si>
  <si>
    <t>c286</t>
  </si>
  <si>
    <t>k0-k2+239</t>
  </si>
  <si>
    <t>先锋村</t>
  </si>
  <si>
    <t>c282</t>
  </si>
  <si>
    <t>k0-k2+476</t>
  </si>
  <si>
    <t>庆发村</t>
  </si>
  <si>
    <t>c276</t>
  </si>
  <si>
    <t>k0-k0+614</t>
  </si>
  <si>
    <t>c568</t>
  </si>
  <si>
    <t>k0-k0+703</t>
  </si>
  <si>
    <t>庆安村</t>
  </si>
  <si>
    <t>c566</t>
  </si>
  <si>
    <t>k0+k0+793</t>
  </si>
  <si>
    <t>c565</t>
  </si>
  <si>
    <t>k0-k0+404</t>
  </si>
  <si>
    <t>c567</t>
  </si>
  <si>
    <t>k0-k0+412</t>
  </si>
  <si>
    <t>东风马场</t>
  </si>
  <si>
    <t>c267</t>
  </si>
  <si>
    <t>k0-k2+192</t>
  </si>
  <si>
    <t>c268</t>
  </si>
  <si>
    <t>k0-k0+359</t>
  </si>
  <si>
    <t>六合堂村</t>
  </si>
  <si>
    <t>c271</t>
  </si>
  <si>
    <t>k0-k0+562</t>
  </si>
  <si>
    <t>c272</t>
  </si>
  <si>
    <t>k0-k0+825</t>
  </si>
  <si>
    <t>c273</t>
  </si>
  <si>
    <t>k0-k0+665</t>
  </si>
  <si>
    <t>风水山</t>
  </si>
  <si>
    <t>c281</t>
  </si>
  <si>
    <t>k0-k1+475</t>
  </si>
  <si>
    <t>c733</t>
  </si>
  <si>
    <t>刘家围子-风水山牧场</t>
  </si>
  <si>
    <t>k0-k9+034</t>
  </si>
  <si>
    <t>龙沼</t>
  </si>
  <si>
    <t>前程村</t>
  </si>
  <si>
    <t>c430</t>
  </si>
  <si>
    <t>c692</t>
  </si>
  <si>
    <t>k0-k0+646</t>
  </si>
  <si>
    <t>c429</t>
  </si>
  <si>
    <t>k0-k1+282</t>
  </si>
  <si>
    <t>兴胜村</t>
  </si>
  <si>
    <t>c516</t>
  </si>
  <si>
    <t>k0-k8+777</t>
  </si>
  <si>
    <t>红光村</t>
  </si>
  <si>
    <t>c693</t>
  </si>
  <si>
    <t>k0-k0+903</t>
  </si>
  <si>
    <t>c600</t>
  </si>
  <si>
    <t>k0-k2+383</t>
  </si>
  <si>
    <t>西山湾村</t>
  </si>
  <si>
    <t>c624</t>
  </si>
  <si>
    <t>k0-k0+302</t>
  </si>
  <si>
    <t>c425</t>
  </si>
  <si>
    <t>k0-k1+066</t>
  </si>
  <si>
    <t>c742</t>
  </si>
  <si>
    <t>k0-k0+250</t>
  </si>
  <si>
    <t>太平村</t>
  </si>
  <si>
    <t>c418</t>
  </si>
  <si>
    <t>k0-k1+777</t>
  </si>
  <si>
    <t>兴学村</t>
  </si>
  <si>
    <t>c417</t>
  </si>
  <si>
    <t>k0-k4+758</t>
  </si>
  <si>
    <t>兴俭村</t>
  </si>
  <si>
    <t>c121</t>
  </si>
  <si>
    <t>k0-k1+541</t>
  </si>
  <si>
    <t>c626</t>
  </si>
  <si>
    <t>k0-k0+626</t>
  </si>
  <si>
    <t>c123</t>
  </si>
  <si>
    <t>k0-k0+200</t>
  </si>
  <si>
    <t>c125</t>
  </si>
  <si>
    <t>k7+800-k9+000</t>
  </si>
  <si>
    <t>龙沼村</t>
  </si>
  <si>
    <t>c427</t>
  </si>
  <si>
    <t>k0-k0+357</t>
  </si>
  <si>
    <t>c603</t>
  </si>
  <si>
    <t>k0-k0+501</t>
  </si>
  <si>
    <t>海坨</t>
  </si>
  <si>
    <t>巩固村</t>
  </si>
  <si>
    <t>c542</t>
  </si>
  <si>
    <t>k0-k6+124</t>
  </si>
  <si>
    <t>三业村</t>
  </si>
  <si>
    <t>c434</t>
  </si>
  <si>
    <t>k0-k8+525</t>
  </si>
  <si>
    <t>互助村</t>
  </si>
  <si>
    <t>y046</t>
  </si>
  <si>
    <t>k0-k4+489</t>
  </si>
  <si>
    <t>榆树村</t>
  </si>
  <si>
    <t>c134</t>
  </si>
  <si>
    <t>k0+k0+964</t>
  </si>
  <si>
    <t>胡家村</t>
  </si>
  <si>
    <t>c131</t>
  </si>
  <si>
    <t>k0-k1+722</t>
  </si>
  <si>
    <t>c810</t>
  </si>
  <si>
    <t>k0-k7+134</t>
  </si>
  <si>
    <t>c128</t>
  </si>
  <si>
    <t>k0-k1+380</t>
  </si>
  <si>
    <t>c129</t>
  </si>
  <si>
    <t>k0-k0+669</t>
  </si>
  <si>
    <t>c435</t>
  </si>
  <si>
    <t>k0-k1+114</t>
  </si>
  <si>
    <t>c436</t>
  </si>
  <si>
    <t>k0-k0+724</t>
  </si>
  <si>
    <t>c536</t>
  </si>
  <si>
    <t>k0+500-k3+300</t>
  </si>
  <si>
    <t>c569</t>
  </si>
  <si>
    <t>k0-k0+246</t>
  </si>
  <si>
    <t>c572</t>
  </si>
  <si>
    <t>k0-k0+518</t>
  </si>
  <si>
    <t>c130</t>
  </si>
  <si>
    <t>k0-k4+930</t>
  </si>
  <si>
    <t>两家子</t>
  </si>
  <si>
    <t>两家子村</t>
  </si>
  <si>
    <t>c474</t>
  </si>
  <si>
    <t>k0-k3+100</t>
  </si>
  <si>
    <t>c475</t>
  </si>
  <si>
    <t>k0-k0+270</t>
  </si>
  <si>
    <t>c476</t>
  </si>
  <si>
    <t>k0-k0+248</t>
  </si>
  <si>
    <t>c477</t>
  </si>
  <si>
    <t>殿生村</t>
  </si>
  <si>
    <t>c782</t>
  </si>
  <si>
    <t>k0-k0+682</t>
  </si>
  <si>
    <t>y014</t>
  </si>
  <si>
    <t>k2+057-k3+836 k10+142-k12+250</t>
  </si>
  <si>
    <t>同庆村</t>
  </si>
  <si>
    <t>c490</t>
  </si>
  <si>
    <t>k0-k2+803</t>
  </si>
  <si>
    <t>c496</t>
  </si>
  <si>
    <t>k0-k2+553</t>
  </si>
  <si>
    <t>c497</t>
  </si>
  <si>
    <t>k0-k2+235</t>
  </si>
  <si>
    <t>同富村</t>
  </si>
  <si>
    <t>c510</t>
  </si>
  <si>
    <t>k0-k0+350</t>
  </si>
  <si>
    <t>同胜村</t>
  </si>
  <si>
    <t>c816</t>
  </si>
  <si>
    <t>k0-k0+400</t>
  </si>
  <si>
    <t>同兴村</t>
  </si>
  <si>
    <t>c788</t>
  </si>
  <si>
    <t>k0-k2+092</t>
  </si>
  <si>
    <t>c489</t>
  </si>
  <si>
    <t>k0-k1+667</t>
  </si>
  <si>
    <t>来福村</t>
  </si>
  <si>
    <t>y015</t>
  </si>
  <si>
    <t>k0-k1+318</t>
  </si>
  <si>
    <t>c479</t>
  </si>
  <si>
    <t>k0-k2+643</t>
  </si>
  <si>
    <t>同心村</t>
  </si>
  <si>
    <t>c820</t>
  </si>
  <si>
    <t>k0-k5+708</t>
  </si>
  <si>
    <t>c821</t>
  </si>
  <si>
    <t>k0-k3+217</t>
  </si>
  <si>
    <t>四棵树</t>
  </si>
  <si>
    <t>铁西村</t>
  </si>
  <si>
    <t>c671</t>
  </si>
  <si>
    <t>k0-k5+083</t>
  </si>
  <si>
    <t>来宝村</t>
  </si>
  <si>
    <t>c393</t>
  </si>
  <si>
    <t>k0-k1+531</t>
  </si>
  <si>
    <t>c394</t>
  </si>
  <si>
    <t>k0-k1+420</t>
  </si>
  <si>
    <t>c392</t>
  </si>
  <si>
    <t>k0-k0+680</t>
  </si>
  <si>
    <t>c391</t>
  </si>
  <si>
    <t>k0-k1+021</t>
  </si>
  <si>
    <t>c390</t>
  </si>
  <si>
    <t>k0-k0+583</t>
  </si>
  <si>
    <t>青山村</t>
  </si>
  <si>
    <t>c580</t>
  </si>
  <si>
    <t>k0-k2+321</t>
  </si>
  <si>
    <t>c401</t>
  </si>
  <si>
    <t>k0-k0+449</t>
  </si>
  <si>
    <t>德昌村</t>
  </si>
  <si>
    <t>c464</t>
  </si>
  <si>
    <t>k0-k1+525</t>
  </si>
  <si>
    <t>c466</t>
  </si>
  <si>
    <t>k0-k1+033</t>
  </si>
  <si>
    <t>大围子村</t>
  </si>
  <si>
    <t>c399</t>
  </si>
  <si>
    <t>k0-k1+625</t>
  </si>
  <si>
    <t>c396</t>
  </si>
  <si>
    <t>k0-k0+890   k2+650-k3+735</t>
  </si>
  <si>
    <t>建设村</t>
  </si>
  <si>
    <t>y054</t>
  </si>
  <si>
    <t>k0-k3+212</t>
  </si>
  <si>
    <t>城南村</t>
  </si>
  <si>
    <t>y038</t>
  </si>
  <si>
    <t>k0+220-k1+360</t>
  </si>
  <si>
    <t>联合乡</t>
  </si>
  <si>
    <t>曙光村</t>
  </si>
  <si>
    <t>c377</t>
  </si>
  <si>
    <t>k0-k2+334</t>
  </si>
  <si>
    <t>c376</t>
  </si>
  <si>
    <t>k0-k3+517</t>
  </si>
  <si>
    <t>红旗村</t>
  </si>
  <si>
    <t>c007</t>
  </si>
  <si>
    <t>k0-k2+169</t>
  </si>
  <si>
    <t>长发村</t>
  </si>
  <si>
    <t>c800</t>
  </si>
  <si>
    <t>k0-k2+456</t>
  </si>
  <si>
    <t>万福村</t>
  </si>
  <si>
    <t>c027</t>
  </si>
  <si>
    <t>k0-k1+230</t>
  </si>
  <si>
    <t>兴业村</t>
  </si>
  <si>
    <t>c010</t>
  </si>
  <si>
    <t>k0-k1+742</t>
  </si>
  <si>
    <t>c011</t>
  </si>
  <si>
    <t>k0-k0+537</t>
  </si>
  <si>
    <t>二龙山村</t>
  </si>
  <si>
    <t>c014</t>
  </si>
  <si>
    <t>k0-k1+532</t>
  </si>
  <si>
    <t>c016</t>
  </si>
  <si>
    <t>c028</t>
  </si>
  <si>
    <t>k0-k0+493</t>
  </si>
  <si>
    <t>c776</t>
  </si>
  <si>
    <t>k0-k0+545</t>
  </si>
  <si>
    <t>c798</t>
  </si>
  <si>
    <t>k0-k0+917</t>
  </si>
  <si>
    <t>大岗子镇</t>
  </si>
  <si>
    <t>c371</t>
  </si>
  <si>
    <t>大岗子-太平庄</t>
  </si>
  <si>
    <t>1-3.525</t>
  </si>
  <si>
    <t>y049</t>
  </si>
  <si>
    <t>风水山牧场-大岗子镇大岗子村</t>
  </si>
  <si>
    <t>0-10.094</t>
  </si>
  <si>
    <t>y050</t>
  </si>
  <si>
    <t>牛心套包湿地公园-风水山牧场</t>
  </si>
  <si>
    <t>0-8.636</t>
  </si>
  <si>
    <t>c581</t>
  </si>
  <si>
    <t>牛心套堡—风水山牧场</t>
  </si>
  <si>
    <t>0-12.699</t>
  </si>
  <si>
    <t>总计</t>
  </si>
  <si>
    <t>k0-k0+467</t>
  </si>
  <si>
    <t>k2+057-k3+836</t>
  </si>
  <si>
    <t>k0-k4+777</t>
  </si>
  <si>
    <t xml:space="preserve"> k10+142-k12+250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</si>
</sst>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3" xfId="49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3&#24180;&#35745;&#21010;/&#25253;&#20065;&#26449;&#25391;&#20852;&#23616;/&#24180;&#25253;&#26597;&#25214;&#36335;&#3244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Y001</v>
          </cell>
          <cell r="B1" t="str">
            <v>红岗子乡</v>
          </cell>
          <cell r="C1" t="str">
            <v>大腰窝堡-红岗子</v>
          </cell>
          <cell r="D1" t="str">
            <v>红岗子乡出点</v>
          </cell>
          <cell r="E1" t="str">
            <v>Y085220882</v>
          </cell>
          <cell r="F1">
            <v>0</v>
          </cell>
          <cell r="G1">
            <v>2.684</v>
          </cell>
          <cell r="H1">
            <v>2.684</v>
          </cell>
        </row>
        <row r="2">
          <cell r="A2" t="str">
            <v>Y001</v>
          </cell>
          <cell r="B2" t="str">
            <v>红岗子乡</v>
          </cell>
          <cell r="C2" t="str">
            <v>大腰窝堡-红岗子</v>
          </cell>
          <cell r="D2" t="str">
            <v>Y085220882</v>
          </cell>
          <cell r="E2" t="str">
            <v>水泥路与土路相接</v>
          </cell>
          <cell r="F2">
            <v>2.684</v>
          </cell>
          <cell r="G2">
            <v>3.039</v>
          </cell>
          <cell r="H2">
            <v>0.355</v>
          </cell>
        </row>
        <row r="3">
          <cell r="A3" t="str">
            <v>Y001</v>
          </cell>
          <cell r="B3" t="str">
            <v>红岗子乡</v>
          </cell>
          <cell r="C3" t="str">
            <v>大腰窝堡-红岗子</v>
          </cell>
          <cell r="D3" t="str">
            <v>水泥路与土路相接</v>
          </cell>
          <cell r="E3" t="str">
            <v>红岗子与月亮泡交界</v>
          </cell>
          <cell r="F3">
            <v>3.039</v>
          </cell>
          <cell r="G3">
            <v>4.62</v>
          </cell>
          <cell r="H3">
            <v>1.581</v>
          </cell>
        </row>
        <row r="4">
          <cell r="A4" t="str">
            <v>Y001</v>
          </cell>
          <cell r="B4" t="str">
            <v>月亮泡镇</v>
          </cell>
          <cell r="C4" t="str">
            <v>大腰窝堡-红岗子</v>
          </cell>
          <cell r="D4" t="str">
            <v>红岗子与月亮泡交界</v>
          </cell>
          <cell r="E4" t="str">
            <v>C215220882</v>
          </cell>
          <cell r="F4">
            <v>4.62</v>
          </cell>
          <cell r="G4">
            <v>8.502</v>
          </cell>
          <cell r="H4">
            <v>3.882</v>
          </cell>
        </row>
        <row r="5">
          <cell r="A5" t="str">
            <v>Y001</v>
          </cell>
          <cell r="B5" t="str">
            <v>月亮泡镇</v>
          </cell>
          <cell r="C5" t="str">
            <v>大腰窝堡-红岗子</v>
          </cell>
          <cell r="D5" t="str">
            <v>C215220882</v>
          </cell>
          <cell r="E5" t="str">
            <v>月亮泡镇入点</v>
          </cell>
          <cell r="F5">
            <v>8.502</v>
          </cell>
          <cell r="G5">
            <v>11.246</v>
          </cell>
          <cell r="H5">
            <v>2.744</v>
          </cell>
        </row>
        <row r="6">
          <cell r="A6" t="str">
            <v>Y001</v>
          </cell>
          <cell r="B6" t="str">
            <v>月亮泡镇</v>
          </cell>
          <cell r="C6" t="str">
            <v>大腰窝堡-红岗子</v>
          </cell>
          <cell r="D6" t="str">
            <v>月亮泡镇入点</v>
          </cell>
          <cell r="E6" t="str">
            <v>先进村入点</v>
          </cell>
          <cell r="F6">
            <v>11.246</v>
          </cell>
          <cell r="G6">
            <v>12.746</v>
          </cell>
          <cell r="H6">
            <v>1.5</v>
          </cell>
        </row>
        <row r="7">
          <cell r="A7" t="str">
            <v>Y001</v>
          </cell>
          <cell r="B7" t="str">
            <v>月亮泡镇</v>
          </cell>
          <cell r="C7" t="str">
            <v>大腰窝堡-红岗子</v>
          </cell>
          <cell r="D7" t="str">
            <v>先进村入点</v>
          </cell>
          <cell r="E7" t="str">
            <v>月亮泡镇出点</v>
          </cell>
          <cell r="F7">
            <v>12.746</v>
          </cell>
          <cell r="G7">
            <v>14.115</v>
          </cell>
          <cell r="H7">
            <v>1.369</v>
          </cell>
        </row>
        <row r="8">
          <cell r="A8" t="str">
            <v>Y001</v>
          </cell>
          <cell r="B8" t="str">
            <v>月亮泡镇</v>
          </cell>
          <cell r="C8" t="str">
            <v>大腰窝堡-红岗子</v>
          </cell>
          <cell r="D8" t="str">
            <v>月亮泡镇出点</v>
          </cell>
          <cell r="E8" t="str">
            <v>月亮泡与太山交界</v>
          </cell>
          <cell r="F8">
            <v>14.115</v>
          </cell>
          <cell r="G8">
            <v>21.613</v>
          </cell>
          <cell r="H8">
            <v>7.498</v>
          </cell>
        </row>
        <row r="9">
          <cell r="A9" t="str">
            <v>Y001</v>
          </cell>
          <cell r="B9" t="str">
            <v>太山镇</v>
          </cell>
          <cell r="C9" t="str">
            <v>大腰窝堡-红岗子</v>
          </cell>
          <cell r="D9" t="str">
            <v>月亮泡与太山交界</v>
          </cell>
          <cell r="E9" t="str">
            <v>Y011220882</v>
          </cell>
          <cell r="F9">
            <v>21.613</v>
          </cell>
          <cell r="G9">
            <v>24.118</v>
          </cell>
          <cell r="H9">
            <v>2.505</v>
          </cell>
        </row>
        <row r="10">
          <cell r="A10" t="str">
            <v>Y001</v>
          </cell>
          <cell r="B10" t="str">
            <v>太山镇</v>
          </cell>
          <cell r="C10" t="str">
            <v>大腰窝堡-红岗子</v>
          </cell>
          <cell r="D10" t="str">
            <v>Y011220882</v>
          </cell>
          <cell r="E10" t="str">
            <v>G302220882</v>
          </cell>
          <cell r="F10">
            <v>24.118</v>
          </cell>
          <cell r="G10">
            <v>26.21</v>
          </cell>
          <cell r="H10">
            <v>2.092</v>
          </cell>
        </row>
        <row r="11">
          <cell r="A11" t="str">
            <v>Y002</v>
          </cell>
          <cell r="B11" t="str">
            <v>乐胜乡</v>
          </cell>
          <cell r="C11" t="str">
            <v>二十里堡-庆有</v>
          </cell>
          <cell r="D11" t="str">
            <v>西学堂</v>
          </cell>
          <cell r="E11" t="str">
            <v>古城村入点</v>
          </cell>
          <cell r="F11">
            <v>0</v>
          </cell>
          <cell r="G11">
            <v>5.866</v>
          </cell>
          <cell r="H11">
            <v>5.866</v>
          </cell>
        </row>
        <row r="12">
          <cell r="A12" t="str">
            <v>Y002</v>
          </cell>
          <cell r="B12" t="str">
            <v>乐胜乡</v>
          </cell>
          <cell r="C12" t="str">
            <v>二十里堡-庆有</v>
          </cell>
          <cell r="D12" t="str">
            <v>古城村入点</v>
          </cell>
          <cell r="E12" t="str">
            <v>C255220882</v>
          </cell>
          <cell r="F12">
            <v>5.866</v>
          </cell>
          <cell r="G12">
            <v>6.281</v>
          </cell>
          <cell r="H12">
            <v>0.415</v>
          </cell>
        </row>
        <row r="13">
          <cell r="A13" t="str">
            <v>Y002</v>
          </cell>
          <cell r="B13" t="str">
            <v>乐胜乡</v>
          </cell>
          <cell r="C13" t="str">
            <v>二十里堡-庆有</v>
          </cell>
          <cell r="D13" t="str">
            <v>C255220882</v>
          </cell>
          <cell r="E13" t="str">
            <v>C117220882</v>
          </cell>
          <cell r="F13">
            <v>6.281</v>
          </cell>
          <cell r="G13">
            <v>6.454</v>
          </cell>
          <cell r="H13">
            <v>0.173</v>
          </cell>
        </row>
        <row r="14">
          <cell r="A14" t="str">
            <v>Y002</v>
          </cell>
          <cell r="B14" t="str">
            <v>乐胜乡</v>
          </cell>
          <cell r="C14" t="str">
            <v>二十里堡-庆有</v>
          </cell>
          <cell r="D14" t="str">
            <v>C117220882</v>
          </cell>
          <cell r="E14" t="str">
            <v>古城村出点</v>
          </cell>
          <cell r="F14">
            <v>6.454</v>
          </cell>
          <cell r="G14">
            <v>6.778</v>
          </cell>
          <cell r="H14">
            <v>0.324</v>
          </cell>
        </row>
        <row r="15">
          <cell r="A15" t="str">
            <v>Y002</v>
          </cell>
          <cell r="B15" t="str">
            <v>乐胜乡</v>
          </cell>
          <cell r="C15" t="str">
            <v>二十里堡-庆有</v>
          </cell>
          <cell r="D15" t="str">
            <v>古城村出点</v>
          </cell>
          <cell r="E15" t="str">
            <v>C112220882</v>
          </cell>
          <cell r="F15">
            <v>6.778</v>
          </cell>
          <cell r="G15">
            <v>6.897</v>
          </cell>
          <cell r="H15">
            <v>0.119</v>
          </cell>
        </row>
        <row r="16">
          <cell r="A16" t="str">
            <v>Y002</v>
          </cell>
          <cell r="B16" t="str">
            <v>乐胜乡</v>
          </cell>
          <cell r="C16" t="str">
            <v>二十里堡-庆有</v>
          </cell>
          <cell r="D16" t="str">
            <v>C112220882</v>
          </cell>
          <cell r="E16" t="str">
            <v>C115220882</v>
          </cell>
          <cell r="F16">
            <v>6.897</v>
          </cell>
          <cell r="G16">
            <v>10.448</v>
          </cell>
          <cell r="H16">
            <v>3.551</v>
          </cell>
        </row>
        <row r="17">
          <cell r="A17" t="str">
            <v>Y002</v>
          </cell>
          <cell r="B17" t="str">
            <v>乐胜乡</v>
          </cell>
          <cell r="C17" t="str">
            <v>二十里堡-庆有</v>
          </cell>
          <cell r="D17" t="str">
            <v>C115220882</v>
          </cell>
          <cell r="E17" t="str">
            <v>长虹村入点</v>
          </cell>
          <cell r="F17">
            <v>10.448</v>
          </cell>
          <cell r="G17">
            <v>14.151</v>
          </cell>
          <cell r="H17">
            <v>3.703</v>
          </cell>
        </row>
        <row r="18">
          <cell r="A18" t="str">
            <v>Y002</v>
          </cell>
          <cell r="B18" t="str">
            <v>乐胜乡</v>
          </cell>
          <cell r="C18" t="str">
            <v>二十里堡-庆有</v>
          </cell>
          <cell r="D18" t="str">
            <v>长虹村入点</v>
          </cell>
          <cell r="E18" t="str">
            <v>C114220882</v>
          </cell>
          <cell r="F18">
            <v>14.151</v>
          </cell>
          <cell r="G18">
            <v>14.505</v>
          </cell>
          <cell r="H18">
            <v>0.354</v>
          </cell>
        </row>
        <row r="19">
          <cell r="A19" t="str">
            <v>Y002</v>
          </cell>
          <cell r="B19" t="str">
            <v>乐胜乡</v>
          </cell>
          <cell r="C19" t="str">
            <v>二十里堡-庆有</v>
          </cell>
          <cell r="D19" t="str">
            <v>C114220882</v>
          </cell>
          <cell r="E19" t="str">
            <v>长虹村出点</v>
          </cell>
          <cell r="F19">
            <v>14.505</v>
          </cell>
          <cell r="G19">
            <v>15.309</v>
          </cell>
          <cell r="H19">
            <v>0.804</v>
          </cell>
        </row>
        <row r="20">
          <cell r="A20" t="str">
            <v>Y002</v>
          </cell>
          <cell r="B20" t="str">
            <v>乐胜乡</v>
          </cell>
          <cell r="C20" t="str">
            <v>二十里堡-庆有</v>
          </cell>
          <cell r="D20" t="str">
            <v>长虹村出点</v>
          </cell>
          <cell r="E20" t="str">
            <v>西学堂</v>
          </cell>
          <cell r="F20">
            <v>15.309</v>
          </cell>
          <cell r="G20">
            <v>17.631</v>
          </cell>
          <cell r="H20">
            <v>2.322</v>
          </cell>
        </row>
        <row r="21">
          <cell r="A21" t="str">
            <v>Y002</v>
          </cell>
          <cell r="B21" t="str">
            <v>乐胜乡</v>
          </cell>
          <cell r="C21" t="str">
            <v>二十里堡-庆有</v>
          </cell>
          <cell r="D21" t="str">
            <v>西学堂</v>
          </cell>
          <cell r="E21" t="str">
            <v>乐胜与叉干交界</v>
          </cell>
          <cell r="F21">
            <v>17.631</v>
          </cell>
          <cell r="G21">
            <v>18.885</v>
          </cell>
          <cell r="H21">
            <v>1.254</v>
          </cell>
        </row>
        <row r="22">
          <cell r="A22" t="str">
            <v>Y002</v>
          </cell>
          <cell r="B22" t="str">
            <v>叉干镇</v>
          </cell>
          <cell r="C22" t="str">
            <v>二十里堡-庆有</v>
          </cell>
          <cell r="D22" t="str">
            <v>乐胜与叉干交界</v>
          </cell>
          <cell r="E22" t="str">
            <v>C126220882</v>
          </cell>
          <cell r="F22">
            <v>18.885</v>
          </cell>
          <cell r="G22">
            <v>19.515</v>
          </cell>
          <cell r="H22">
            <v>0.63</v>
          </cell>
        </row>
        <row r="23">
          <cell r="A23" t="str">
            <v>Y002</v>
          </cell>
          <cell r="B23" t="str">
            <v>叉干镇</v>
          </cell>
          <cell r="C23" t="str">
            <v>二十里堡-庆有</v>
          </cell>
          <cell r="D23" t="str">
            <v>C126220882</v>
          </cell>
          <cell r="E23" t="str">
            <v>新旧路面交接点</v>
          </cell>
          <cell r="F23">
            <v>19.515</v>
          </cell>
          <cell r="G23">
            <v>20.06</v>
          </cell>
          <cell r="H23">
            <v>0.545</v>
          </cell>
        </row>
        <row r="24">
          <cell r="A24" t="str">
            <v>Y002</v>
          </cell>
          <cell r="B24" t="str">
            <v>叉干镇</v>
          </cell>
          <cell r="C24" t="str">
            <v>二十里堡-庆有</v>
          </cell>
          <cell r="D24" t="str">
            <v>新旧路面交接点</v>
          </cell>
          <cell r="E24" t="str">
            <v>光明村入点</v>
          </cell>
          <cell r="F24">
            <v>20.06</v>
          </cell>
          <cell r="G24">
            <v>22.018</v>
          </cell>
          <cell r="H24">
            <v>1.958</v>
          </cell>
        </row>
        <row r="25">
          <cell r="A25" t="str">
            <v>Y002</v>
          </cell>
          <cell r="B25" t="str">
            <v>叉干镇</v>
          </cell>
          <cell r="C25" t="str">
            <v>二十里堡-庆有</v>
          </cell>
          <cell r="D25" t="str">
            <v>光明村入点</v>
          </cell>
          <cell r="E25" t="str">
            <v>小学</v>
          </cell>
          <cell r="F25">
            <v>22.018</v>
          </cell>
          <cell r="G25">
            <v>22.918</v>
          </cell>
          <cell r="H25">
            <v>0.9</v>
          </cell>
        </row>
        <row r="26">
          <cell r="A26" t="str">
            <v>Y002</v>
          </cell>
          <cell r="B26" t="str">
            <v>叉干镇</v>
          </cell>
          <cell r="C26" t="str">
            <v>二十里堡-庆有</v>
          </cell>
          <cell r="D26" t="str">
            <v>小学</v>
          </cell>
          <cell r="E26" t="str">
            <v>光明村出点</v>
          </cell>
          <cell r="F26">
            <v>22.918</v>
          </cell>
          <cell r="G26">
            <v>23.14</v>
          </cell>
          <cell r="H26">
            <v>0.222</v>
          </cell>
        </row>
        <row r="27">
          <cell r="A27" t="str">
            <v>Y002</v>
          </cell>
          <cell r="B27" t="str">
            <v>叉干镇</v>
          </cell>
          <cell r="C27" t="str">
            <v>二十里堡-庆有</v>
          </cell>
          <cell r="D27" t="str">
            <v>光明村出点</v>
          </cell>
          <cell r="E27" t="str">
            <v>Y066220882</v>
          </cell>
          <cell r="F27">
            <v>23.14</v>
          </cell>
          <cell r="G27">
            <v>23.685</v>
          </cell>
          <cell r="H27">
            <v>0.545</v>
          </cell>
        </row>
        <row r="28">
          <cell r="A28" t="str">
            <v>Y002</v>
          </cell>
          <cell r="B28" t="str">
            <v>叉干镇</v>
          </cell>
          <cell r="C28" t="str">
            <v>二十里堡-庆有</v>
          </cell>
          <cell r="D28" t="str">
            <v>Y066220882</v>
          </cell>
          <cell r="E28" t="str">
            <v>26.984公里处</v>
          </cell>
          <cell r="F28">
            <v>23.685</v>
          </cell>
          <cell r="G28">
            <v>27.035</v>
          </cell>
          <cell r="H28">
            <v>3.35</v>
          </cell>
        </row>
        <row r="29">
          <cell r="A29" t="str">
            <v>Y002</v>
          </cell>
          <cell r="B29" t="str">
            <v>叉干镇</v>
          </cell>
          <cell r="C29" t="str">
            <v>二十里堡-庆有</v>
          </cell>
          <cell r="D29" t="str">
            <v>26.984公里处</v>
          </cell>
          <cell r="E29" t="str">
            <v>庆发村入点</v>
          </cell>
          <cell r="F29">
            <v>27.035</v>
          </cell>
          <cell r="G29">
            <v>28.082</v>
          </cell>
          <cell r="H29">
            <v>1.047</v>
          </cell>
        </row>
        <row r="30">
          <cell r="A30" t="str">
            <v>Y002</v>
          </cell>
          <cell r="B30" t="str">
            <v>叉干镇</v>
          </cell>
          <cell r="C30" t="str">
            <v>二十里堡-庆有</v>
          </cell>
          <cell r="D30" t="str">
            <v>庆发村入点</v>
          </cell>
          <cell r="E30" t="str">
            <v>Y021220882</v>
          </cell>
          <cell r="F30">
            <v>28.082</v>
          </cell>
          <cell r="G30">
            <v>28.467</v>
          </cell>
          <cell r="H30">
            <v>0.385</v>
          </cell>
        </row>
        <row r="31">
          <cell r="A31" t="str">
            <v>Y002</v>
          </cell>
          <cell r="B31" t="str">
            <v>叉干镇</v>
          </cell>
          <cell r="C31" t="str">
            <v>二十里堡-庆有</v>
          </cell>
          <cell r="D31" t="str">
            <v>Y021220882</v>
          </cell>
          <cell r="E31" t="str">
            <v>路面变化</v>
          </cell>
          <cell r="F31">
            <v>28.467</v>
          </cell>
          <cell r="G31">
            <v>28.595</v>
          </cell>
          <cell r="H31">
            <v>0.128</v>
          </cell>
        </row>
        <row r="32">
          <cell r="A32" t="str">
            <v>Y002</v>
          </cell>
          <cell r="B32" t="str">
            <v>叉干镇</v>
          </cell>
          <cell r="C32" t="str">
            <v>二十里堡-庆有</v>
          </cell>
          <cell r="D32" t="str">
            <v>路面变化</v>
          </cell>
          <cell r="E32" t="str">
            <v>庆发村出点</v>
          </cell>
          <cell r="F32">
            <v>28.595</v>
          </cell>
          <cell r="G32">
            <v>29.58</v>
          </cell>
          <cell r="H32">
            <v>0.985</v>
          </cell>
        </row>
        <row r="33">
          <cell r="A33" t="str">
            <v>Y002</v>
          </cell>
          <cell r="B33" t="str">
            <v>叉干镇</v>
          </cell>
          <cell r="C33" t="str">
            <v>二十里堡-庆有</v>
          </cell>
          <cell r="D33" t="str">
            <v>庆发村出点</v>
          </cell>
          <cell r="E33" t="str">
            <v>建国村入点</v>
          </cell>
          <cell r="F33">
            <v>29.58</v>
          </cell>
          <cell r="G33">
            <v>31.529</v>
          </cell>
          <cell r="H33">
            <v>1.949</v>
          </cell>
        </row>
        <row r="34">
          <cell r="A34" t="str">
            <v>Y002</v>
          </cell>
          <cell r="B34" t="str">
            <v>叉干镇</v>
          </cell>
          <cell r="C34" t="str">
            <v>二十里堡-庆有</v>
          </cell>
          <cell r="D34" t="str">
            <v>建国村入点</v>
          </cell>
          <cell r="E34" t="str">
            <v>建国村出点土路与水泥路相接</v>
          </cell>
          <cell r="F34">
            <v>31.529</v>
          </cell>
          <cell r="G34">
            <v>32.515</v>
          </cell>
          <cell r="H34">
            <v>0.986</v>
          </cell>
        </row>
        <row r="35">
          <cell r="A35" t="str">
            <v>Y002</v>
          </cell>
          <cell r="B35" t="str">
            <v>叉干镇</v>
          </cell>
          <cell r="C35" t="str">
            <v>二十里堡-庆有</v>
          </cell>
          <cell r="D35" t="str">
            <v>建国村出点土路与水泥路相接</v>
          </cell>
          <cell r="E35" t="str">
            <v>庆平村入点</v>
          </cell>
          <cell r="F35">
            <v>32.515</v>
          </cell>
          <cell r="G35">
            <v>34.19</v>
          </cell>
          <cell r="H35">
            <v>1.675</v>
          </cell>
        </row>
        <row r="36">
          <cell r="A36" t="str">
            <v>Y002</v>
          </cell>
          <cell r="B36" t="str">
            <v>叉干镇</v>
          </cell>
          <cell r="C36" t="str">
            <v>二十里堡-庆有</v>
          </cell>
          <cell r="D36" t="str">
            <v>庆平村入点</v>
          </cell>
          <cell r="E36" t="str">
            <v>C119220882</v>
          </cell>
          <cell r="F36">
            <v>34.19</v>
          </cell>
          <cell r="G36">
            <v>34.746</v>
          </cell>
          <cell r="H36">
            <v>0.556</v>
          </cell>
        </row>
        <row r="37">
          <cell r="A37" t="str">
            <v>Y002</v>
          </cell>
          <cell r="B37" t="str">
            <v>叉干镇</v>
          </cell>
          <cell r="C37" t="str">
            <v>二十里堡-庆有</v>
          </cell>
          <cell r="D37" t="str">
            <v>C119220882</v>
          </cell>
          <cell r="E37" t="str">
            <v>建国</v>
          </cell>
          <cell r="F37">
            <v>34.746</v>
          </cell>
          <cell r="G37">
            <v>36.69</v>
          </cell>
          <cell r="H37">
            <v>1.944</v>
          </cell>
        </row>
        <row r="38">
          <cell r="A38" t="str">
            <v>Y002</v>
          </cell>
          <cell r="B38" t="str">
            <v>叉干镇</v>
          </cell>
          <cell r="C38" t="str">
            <v>二十里堡-庆有</v>
          </cell>
          <cell r="D38" t="str">
            <v>建国</v>
          </cell>
          <cell r="E38" t="str">
            <v>2018年新旧路界点</v>
          </cell>
          <cell r="F38">
            <v>36.69</v>
          </cell>
          <cell r="G38">
            <v>37.53</v>
          </cell>
          <cell r="H38">
            <v>0.84</v>
          </cell>
        </row>
        <row r="39">
          <cell r="A39" t="str">
            <v>Y002</v>
          </cell>
          <cell r="B39" t="str">
            <v>叉干镇</v>
          </cell>
          <cell r="C39" t="str">
            <v>二十里堡-庆有</v>
          </cell>
          <cell r="D39" t="str">
            <v>2018年新旧路界点</v>
          </cell>
          <cell r="E39" t="str">
            <v>叉干镇出点</v>
          </cell>
          <cell r="F39">
            <v>37.53</v>
          </cell>
          <cell r="G39">
            <v>40.863</v>
          </cell>
          <cell r="H39">
            <v>3.333</v>
          </cell>
        </row>
        <row r="40">
          <cell r="A40" t="str">
            <v>Y002</v>
          </cell>
          <cell r="B40" t="str">
            <v>叉干镇</v>
          </cell>
          <cell r="C40" t="str">
            <v>二十里堡-庆有</v>
          </cell>
          <cell r="D40" t="str">
            <v>叉干镇出点</v>
          </cell>
          <cell r="E40" t="str">
            <v>洮舍线</v>
          </cell>
          <cell r="F40">
            <v>40.863</v>
          </cell>
          <cell r="G40">
            <v>47.788</v>
          </cell>
          <cell r="H40">
            <v>6.925</v>
          </cell>
        </row>
        <row r="41">
          <cell r="A41" t="str">
            <v>Y003</v>
          </cell>
          <cell r="B41" t="str">
            <v>海坨乡</v>
          </cell>
          <cell r="C41" t="str">
            <v>海坨乡姜家村-安广火车站</v>
          </cell>
          <cell r="D41" t="str">
            <v>海坨乡姜家村</v>
          </cell>
          <cell r="E41" t="str">
            <v>姜家村出点（海坨乡与两家镇乡界）</v>
          </cell>
          <cell r="F41">
            <v>0</v>
          </cell>
          <cell r="G41">
            <v>0.24</v>
          </cell>
          <cell r="H41">
            <v>0.24</v>
          </cell>
        </row>
        <row r="42">
          <cell r="A42" t="str">
            <v>Y003</v>
          </cell>
          <cell r="B42" t="str">
            <v>两家子镇</v>
          </cell>
          <cell r="C42" t="str">
            <v>海坨乡姜家村-安广火车站</v>
          </cell>
          <cell r="D42" t="str">
            <v>姜家村出点（海坨乡与两家镇乡界）</v>
          </cell>
          <cell r="E42" t="str">
            <v>同建村入点</v>
          </cell>
          <cell r="F42">
            <v>0.24</v>
          </cell>
          <cell r="G42">
            <v>10.291</v>
          </cell>
          <cell r="H42">
            <v>10.051</v>
          </cell>
        </row>
        <row r="43">
          <cell r="A43" t="str">
            <v>Y003</v>
          </cell>
          <cell r="B43" t="str">
            <v>两家子镇</v>
          </cell>
          <cell r="C43" t="str">
            <v>海坨乡姜家村-安广火车站</v>
          </cell>
          <cell r="D43" t="str">
            <v>同建村入点</v>
          </cell>
          <cell r="E43" t="str">
            <v>水泥路面与沥青路面相接</v>
          </cell>
          <cell r="F43">
            <v>10.291</v>
          </cell>
          <cell r="G43">
            <v>10.966</v>
          </cell>
          <cell r="H43">
            <v>0.675</v>
          </cell>
        </row>
        <row r="44">
          <cell r="A44" t="str">
            <v>Y003</v>
          </cell>
          <cell r="B44" t="str">
            <v>两家子镇</v>
          </cell>
          <cell r="C44" t="str">
            <v>海坨乡姜家村-安广火车站</v>
          </cell>
          <cell r="D44" t="str">
            <v>水泥路面与沥青路面相接</v>
          </cell>
          <cell r="E44" t="str">
            <v>沥青路面与水泥路面相接（同建村出点）</v>
          </cell>
          <cell r="F44">
            <v>10.966</v>
          </cell>
          <cell r="G44">
            <v>11.348</v>
          </cell>
          <cell r="H44">
            <v>0.382</v>
          </cell>
        </row>
        <row r="45">
          <cell r="A45" t="str">
            <v>Y003</v>
          </cell>
          <cell r="B45" t="str">
            <v>两家子镇</v>
          </cell>
          <cell r="C45" t="str">
            <v>海坨乡姜家村-安广火车站</v>
          </cell>
          <cell r="D45" t="str">
            <v>沥青路面与水泥路面相接（同建村出点）</v>
          </cell>
          <cell r="E45" t="str">
            <v>旧路面与新路面相接</v>
          </cell>
          <cell r="F45">
            <v>11.348</v>
          </cell>
          <cell r="G45">
            <v>13.541</v>
          </cell>
          <cell r="H45">
            <v>2.193</v>
          </cell>
        </row>
        <row r="46">
          <cell r="A46" t="str">
            <v>Y003</v>
          </cell>
          <cell r="B46" t="str">
            <v>两家子镇</v>
          </cell>
          <cell r="C46" t="str">
            <v>海坨乡姜家村-安广火车站</v>
          </cell>
          <cell r="D46" t="str">
            <v>旧路面与新路面相接</v>
          </cell>
          <cell r="E46" t="str">
            <v>同安村入点</v>
          </cell>
          <cell r="F46">
            <v>13.541</v>
          </cell>
          <cell r="G46">
            <v>17.118</v>
          </cell>
          <cell r="H46">
            <v>3.577</v>
          </cell>
        </row>
        <row r="47">
          <cell r="A47" t="str">
            <v>Y003</v>
          </cell>
          <cell r="B47" t="str">
            <v>两家子镇</v>
          </cell>
          <cell r="C47" t="str">
            <v>海坨乡姜家村-安广火车站</v>
          </cell>
          <cell r="D47" t="str">
            <v>同安村入点</v>
          </cell>
          <cell r="E47" t="str">
            <v>同安村出点</v>
          </cell>
          <cell r="F47">
            <v>17.118</v>
          </cell>
          <cell r="G47">
            <v>17.409</v>
          </cell>
          <cell r="H47">
            <v>0.291</v>
          </cell>
        </row>
        <row r="48">
          <cell r="A48" t="str">
            <v>Y003</v>
          </cell>
          <cell r="B48" t="str">
            <v>两家子镇</v>
          </cell>
          <cell r="C48" t="str">
            <v>海坨乡姜家村-安广火车站</v>
          </cell>
          <cell r="D48" t="str">
            <v>同安村出点</v>
          </cell>
          <cell r="E48" t="str">
            <v>同乐村入点</v>
          </cell>
          <cell r="F48">
            <v>17.409</v>
          </cell>
          <cell r="G48">
            <v>22.001</v>
          </cell>
          <cell r="H48">
            <v>4.592</v>
          </cell>
        </row>
        <row r="49">
          <cell r="A49" t="str">
            <v>Y003</v>
          </cell>
          <cell r="B49" t="str">
            <v>两家子镇</v>
          </cell>
          <cell r="C49" t="str">
            <v>海坨乡姜家村-安广火车站</v>
          </cell>
          <cell r="D49" t="str">
            <v>同乐村入点</v>
          </cell>
          <cell r="E49" t="str">
            <v>同乐村出点</v>
          </cell>
          <cell r="F49">
            <v>22.001</v>
          </cell>
          <cell r="G49">
            <v>22.767</v>
          </cell>
          <cell r="H49">
            <v>0.766</v>
          </cell>
        </row>
        <row r="50">
          <cell r="A50" t="str">
            <v>Y003</v>
          </cell>
          <cell r="B50" t="str">
            <v>两家子镇</v>
          </cell>
          <cell r="C50" t="str">
            <v>海坨乡姜家村-安广火车站</v>
          </cell>
          <cell r="D50" t="str">
            <v>同乐村出点</v>
          </cell>
          <cell r="E50" t="str">
            <v>两家子镇与乐胜乡交界</v>
          </cell>
          <cell r="F50">
            <v>22.767</v>
          </cell>
          <cell r="G50">
            <v>24.726</v>
          </cell>
          <cell r="H50">
            <v>1.959</v>
          </cell>
        </row>
        <row r="51">
          <cell r="A51" t="str">
            <v>Y003</v>
          </cell>
          <cell r="B51" t="str">
            <v>乐胜乡</v>
          </cell>
          <cell r="C51" t="str">
            <v>海坨乡姜家村-安广火车站</v>
          </cell>
          <cell r="D51" t="str">
            <v>两家子镇与乐胜乡交界</v>
          </cell>
          <cell r="E51" t="str">
            <v>同生村入点</v>
          </cell>
          <cell r="F51">
            <v>24.726</v>
          </cell>
          <cell r="G51">
            <v>27.147</v>
          </cell>
          <cell r="H51">
            <v>2.421</v>
          </cell>
        </row>
        <row r="52">
          <cell r="A52" t="str">
            <v>Y003</v>
          </cell>
          <cell r="B52" t="str">
            <v>乐胜乡</v>
          </cell>
          <cell r="C52" t="str">
            <v>海坨乡姜家村-安广火车站</v>
          </cell>
          <cell r="D52" t="str">
            <v>同生村入点</v>
          </cell>
          <cell r="E52" t="str">
            <v>同生村出点</v>
          </cell>
          <cell r="F52">
            <v>27.147</v>
          </cell>
          <cell r="G52">
            <v>27.709</v>
          </cell>
          <cell r="H52">
            <v>0.562</v>
          </cell>
        </row>
        <row r="53">
          <cell r="A53" t="str">
            <v>Y003</v>
          </cell>
          <cell r="B53" t="str">
            <v>乐胜乡</v>
          </cell>
          <cell r="C53" t="str">
            <v>海坨乡姜家村-安广火车站</v>
          </cell>
          <cell r="D53" t="str">
            <v>同生村出点</v>
          </cell>
          <cell r="E53" t="str">
            <v>同立村入点</v>
          </cell>
          <cell r="F53">
            <v>27.709</v>
          </cell>
          <cell r="G53">
            <v>28.979</v>
          </cell>
          <cell r="H53">
            <v>1.27</v>
          </cell>
        </row>
        <row r="54">
          <cell r="A54" t="str">
            <v>Y003</v>
          </cell>
          <cell r="B54" t="str">
            <v>乐胜乡</v>
          </cell>
          <cell r="C54" t="str">
            <v>海坨乡姜家村-安广火车站</v>
          </cell>
          <cell r="D54" t="str">
            <v>同立村入点</v>
          </cell>
          <cell r="E54" t="str">
            <v>同立村出点</v>
          </cell>
          <cell r="F54">
            <v>28.979</v>
          </cell>
          <cell r="G54">
            <v>29.846</v>
          </cell>
          <cell r="H54">
            <v>0.867</v>
          </cell>
        </row>
        <row r="55">
          <cell r="A55" t="str">
            <v>Y003</v>
          </cell>
          <cell r="B55" t="str">
            <v>乐胜乡</v>
          </cell>
          <cell r="C55" t="str">
            <v>海坨乡姜家村-安广火车站</v>
          </cell>
          <cell r="D55" t="str">
            <v>同立村出点</v>
          </cell>
          <cell r="E55" t="str">
            <v>乐胜乡与安广镇交界</v>
          </cell>
          <cell r="F55">
            <v>29.846</v>
          </cell>
          <cell r="G55">
            <v>32.427</v>
          </cell>
          <cell r="H55">
            <v>2.581</v>
          </cell>
        </row>
        <row r="56">
          <cell r="A56" t="str">
            <v>Y003</v>
          </cell>
          <cell r="B56" t="str">
            <v>安广镇</v>
          </cell>
          <cell r="C56" t="str">
            <v>海坨乡姜家村-安广火车站</v>
          </cell>
          <cell r="D56" t="str">
            <v>乐胜乡与安广镇交界</v>
          </cell>
          <cell r="E56" t="str">
            <v>2019年车购税项目</v>
          </cell>
          <cell r="F56">
            <v>32.427</v>
          </cell>
          <cell r="G56">
            <v>32.442</v>
          </cell>
          <cell r="H56">
            <v>0.015</v>
          </cell>
        </row>
        <row r="57">
          <cell r="A57" t="str">
            <v>Y003</v>
          </cell>
          <cell r="B57" t="str">
            <v>安广镇</v>
          </cell>
          <cell r="C57" t="str">
            <v>海坨乡姜家村-安广火车站</v>
          </cell>
          <cell r="D57" t="str">
            <v>2019年车购税项目</v>
          </cell>
          <cell r="E57" t="str">
            <v>2019年车购税项目止点</v>
          </cell>
          <cell r="F57">
            <v>32.442</v>
          </cell>
          <cell r="G57">
            <v>33.178</v>
          </cell>
          <cell r="H57">
            <v>0.736</v>
          </cell>
        </row>
        <row r="58">
          <cell r="A58" t="str">
            <v>Y003</v>
          </cell>
          <cell r="B58" t="str">
            <v>安广镇</v>
          </cell>
          <cell r="C58" t="str">
            <v>海坨乡姜家村-安广火车站</v>
          </cell>
          <cell r="D58" t="str">
            <v>2019年车购税项目止点</v>
          </cell>
          <cell r="E58" t="str">
            <v>安广火车站</v>
          </cell>
          <cell r="F58">
            <v>33.178</v>
          </cell>
          <cell r="G58">
            <v>34.687</v>
          </cell>
          <cell r="H58">
            <v>1.509</v>
          </cell>
        </row>
        <row r="59">
          <cell r="A59" t="str">
            <v>Y004</v>
          </cell>
          <cell r="B59" t="str">
            <v>联合乡</v>
          </cell>
          <cell r="C59" t="str">
            <v>大安-农业科技示范场</v>
          </cell>
          <cell r="D59" t="str">
            <v>G302000000</v>
          </cell>
          <cell r="E59" t="str">
            <v>2018年新旧路界点</v>
          </cell>
          <cell r="F59">
            <v>0</v>
          </cell>
          <cell r="G59">
            <v>0.522</v>
          </cell>
          <cell r="H59">
            <v>0.522</v>
          </cell>
        </row>
        <row r="60">
          <cell r="A60" t="str">
            <v>Y004</v>
          </cell>
          <cell r="B60" t="str">
            <v>联合乡</v>
          </cell>
          <cell r="C60" t="str">
            <v>大安-农业科技示范场</v>
          </cell>
          <cell r="D60" t="str">
            <v>2018年新旧路界点</v>
          </cell>
          <cell r="E60" t="str">
            <v>联合村入点</v>
          </cell>
          <cell r="F60">
            <v>0.522</v>
          </cell>
          <cell r="G60">
            <v>0.812</v>
          </cell>
          <cell r="H60">
            <v>0.29</v>
          </cell>
        </row>
        <row r="61">
          <cell r="A61" t="str">
            <v>Y004</v>
          </cell>
          <cell r="B61" t="str">
            <v>联合乡</v>
          </cell>
          <cell r="C61" t="str">
            <v>大安-农业科技示范场</v>
          </cell>
          <cell r="D61" t="str">
            <v>联合村入点</v>
          </cell>
          <cell r="E61" t="str">
            <v>联合村出点(水泥路面与沥青路面相接）</v>
          </cell>
          <cell r="F61">
            <v>0.812</v>
          </cell>
          <cell r="G61">
            <v>1.255</v>
          </cell>
          <cell r="H61">
            <v>0.443</v>
          </cell>
        </row>
        <row r="62">
          <cell r="A62" t="str">
            <v>Y004</v>
          </cell>
          <cell r="B62" t="str">
            <v>联合乡</v>
          </cell>
          <cell r="C62" t="str">
            <v>大安-农业科技示范场</v>
          </cell>
          <cell r="D62" t="str">
            <v>联合村出点(水泥路面与沥青路面相接）</v>
          </cell>
          <cell r="E62" t="str">
            <v>沥青路面与水泥路面相接</v>
          </cell>
          <cell r="F62">
            <v>1.255</v>
          </cell>
          <cell r="G62">
            <v>2.012</v>
          </cell>
          <cell r="H62">
            <v>0.757</v>
          </cell>
        </row>
        <row r="63">
          <cell r="A63" t="str">
            <v>Y004</v>
          </cell>
          <cell r="B63" t="str">
            <v>联合乡</v>
          </cell>
          <cell r="C63" t="str">
            <v>大安-农业科技示范场</v>
          </cell>
          <cell r="D63" t="str">
            <v>沥青路面与水泥路面相接</v>
          </cell>
          <cell r="E63" t="str">
            <v>2018年新旧路界点</v>
          </cell>
          <cell r="F63">
            <v>2.012</v>
          </cell>
          <cell r="G63">
            <v>5.494</v>
          </cell>
          <cell r="H63">
            <v>3.482</v>
          </cell>
        </row>
        <row r="64">
          <cell r="A64" t="str">
            <v>Y004</v>
          </cell>
          <cell r="B64" t="str">
            <v>联合乡</v>
          </cell>
          <cell r="C64" t="str">
            <v>大安-农业科技示范场</v>
          </cell>
          <cell r="D64" t="str">
            <v>2018年新旧路界点</v>
          </cell>
          <cell r="E64" t="str">
            <v>联合乡入点</v>
          </cell>
          <cell r="F64">
            <v>5.494</v>
          </cell>
          <cell r="G64">
            <v>5.822</v>
          </cell>
          <cell r="H64">
            <v>0.328</v>
          </cell>
        </row>
        <row r="65">
          <cell r="A65" t="str">
            <v>Y004</v>
          </cell>
          <cell r="B65" t="str">
            <v>联合乡</v>
          </cell>
          <cell r="C65" t="str">
            <v>大安-农业科技示范场</v>
          </cell>
          <cell r="D65" t="str">
            <v>联合乡入点</v>
          </cell>
          <cell r="E65" t="str">
            <v>2021年白改黑</v>
          </cell>
          <cell r="F65">
            <v>5.822</v>
          </cell>
          <cell r="G65">
            <v>7.138</v>
          </cell>
          <cell r="H65">
            <v>1.316</v>
          </cell>
        </row>
        <row r="66">
          <cell r="A66" t="str">
            <v>Y004</v>
          </cell>
          <cell r="B66" t="str">
            <v>联合乡</v>
          </cell>
          <cell r="C66" t="str">
            <v>大安-农业科技示范场</v>
          </cell>
          <cell r="D66" t="str">
            <v>2021年白改黑</v>
          </cell>
          <cell r="E66" t="str">
            <v>长发村入点</v>
          </cell>
          <cell r="F66">
            <v>7.138</v>
          </cell>
          <cell r="G66">
            <v>8.737</v>
          </cell>
          <cell r="H66">
            <v>1.599</v>
          </cell>
        </row>
        <row r="67">
          <cell r="A67" t="str">
            <v>Y004</v>
          </cell>
          <cell r="B67" t="str">
            <v>联合乡</v>
          </cell>
          <cell r="C67" t="str">
            <v>大安-农业科技示范场</v>
          </cell>
          <cell r="D67" t="str">
            <v>长发村入点</v>
          </cell>
          <cell r="E67" t="str">
            <v>长发村出点</v>
          </cell>
          <cell r="F67">
            <v>8.737</v>
          </cell>
          <cell r="G67">
            <v>9.428</v>
          </cell>
          <cell r="H67">
            <v>0.691</v>
          </cell>
        </row>
        <row r="68">
          <cell r="A68" t="str">
            <v>Y004</v>
          </cell>
          <cell r="B68" t="str">
            <v>联合乡</v>
          </cell>
          <cell r="C68" t="str">
            <v>大安-农业科技示范场</v>
          </cell>
          <cell r="D68" t="str">
            <v>长发村出点</v>
          </cell>
          <cell r="E68" t="str">
            <v>路面宽度变化</v>
          </cell>
          <cell r="F68">
            <v>9.428</v>
          </cell>
          <cell r="G68">
            <v>11.873</v>
          </cell>
          <cell r="H68">
            <v>2.445</v>
          </cell>
        </row>
        <row r="69">
          <cell r="A69" t="str">
            <v>Y004</v>
          </cell>
          <cell r="B69" t="str">
            <v>联合乡</v>
          </cell>
          <cell r="C69" t="str">
            <v>大安-农业科技示范场</v>
          </cell>
          <cell r="D69" t="str">
            <v>路面宽度变化</v>
          </cell>
          <cell r="E69" t="str">
            <v>冯家炉入点</v>
          </cell>
          <cell r="F69">
            <v>11.873</v>
          </cell>
          <cell r="G69">
            <v>14.955</v>
          </cell>
          <cell r="H69">
            <v>3.082</v>
          </cell>
        </row>
        <row r="70">
          <cell r="A70" t="str">
            <v>Y004</v>
          </cell>
          <cell r="B70" t="str">
            <v>联合乡</v>
          </cell>
          <cell r="C70" t="str">
            <v>大安-农业科技示范场</v>
          </cell>
          <cell r="D70" t="str">
            <v>冯家炉入点</v>
          </cell>
          <cell r="E70" t="str">
            <v>冯家炉出点</v>
          </cell>
          <cell r="F70">
            <v>14.955</v>
          </cell>
          <cell r="G70">
            <v>15.74</v>
          </cell>
          <cell r="H70">
            <v>0.785</v>
          </cell>
        </row>
        <row r="71">
          <cell r="A71" t="str">
            <v>Y004</v>
          </cell>
          <cell r="B71" t="str">
            <v>联合乡</v>
          </cell>
          <cell r="C71" t="str">
            <v>大安-农业科技示范场</v>
          </cell>
          <cell r="D71" t="str">
            <v>冯家炉出点</v>
          </cell>
          <cell r="E71" t="str">
            <v>五间房村入点</v>
          </cell>
          <cell r="F71">
            <v>15.74</v>
          </cell>
          <cell r="G71">
            <v>17.495</v>
          </cell>
          <cell r="H71">
            <v>1.755</v>
          </cell>
        </row>
        <row r="72">
          <cell r="A72" t="str">
            <v>Y004</v>
          </cell>
          <cell r="B72" t="str">
            <v>联合乡</v>
          </cell>
          <cell r="C72" t="str">
            <v>大安-农业科技示范场</v>
          </cell>
          <cell r="D72" t="str">
            <v>五间房村入点</v>
          </cell>
          <cell r="E72" t="str">
            <v>五间房村出点</v>
          </cell>
          <cell r="F72">
            <v>17.495</v>
          </cell>
          <cell r="G72">
            <v>17.911</v>
          </cell>
          <cell r="H72">
            <v>0.416</v>
          </cell>
        </row>
        <row r="73">
          <cell r="A73" t="str">
            <v>Y004</v>
          </cell>
          <cell r="B73" t="str">
            <v>联合乡</v>
          </cell>
          <cell r="C73" t="str">
            <v>大安-农业科技示范场</v>
          </cell>
          <cell r="D73" t="str">
            <v>五间房村出点</v>
          </cell>
          <cell r="E73" t="str">
            <v>水泥路面与沥青路面相接</v>
          </cell>
          <cell r="F73">
            <v>17.911</v>
          </cell>
          <cell r="G73">
            <v>19.658</v>
          </cell>
          <cell r="H73">
            <v>1.747</v>
          </cell>
        </row>
        <row r="74">
          <cell r="A74" t="str">
            <v>Y004</v>
          </cell>
          <cell r="B74" t="str">
            <v>联合乡</v>
          </cell>
          <cell r="C74" t="str">
            <v>大安-农业科技示范场</v>
          </cell>
          <cell r="D74" t="str">
            <v>水泥路面与沥青路面相接</v>
          </cell>
          <cell r="E74" t="str">
            <v>农业科技示范场</v>
          </cell>
          <cell r="F74">
            <v>19.658</v>
          </cell>
          <cell r="G74">
            <v>21.126</v>
          </cell>
          <cell r="H74">
            <v>1.468</v>
          </cell>
        </row>
        <row r="75">
          <cell r="A75" t="str">
            <v>Y005</v>
          </cell>
          <cell r="B75" t="str">
            <v>海坨乡</v>
          </cell>
          <cell r="C75" t="str">
            <v>榆树村-前进村</v>
          </cell>
          <cell r="D75" t="str">
            <v>榆树村</v>
          </cell>
          <cell r="E75" t="str">
            <v>路面宽度变化</v>
          </cell>
          <cell r="F75">
            <v>0</v>
          </cell>
          <cell r="G75">
            <v>0.562</v>
          </cell>
          <cell r="H75">
            <v>0.562</v>
          </cell>
        </row>
        <row r="76">
          <cell r="A76" t="str">
            <v>Y005</v>
          </cell>
          <cell r="B76" t="str">
            <v>海坨乡</v>
          </cell>
          <cell r="C76" t="str">
            <v>榆树村-前进村</v>
          </cell>
          <cell r="D76" t="str">
            <v>路面宽度变化</v>
          </cell>
          <cell r="E76" t="str">
            <v>黑山村入点</v>
          </cell>
          <cell r="F76">
            <v>0.562</v>
          </cell>
          <cell r="G76">
            <v>2.103</v>
          </cell>
          <cell r="H76">
            <v>1.541</v>
          </cell>
        </row>
        <row r="77">
          <cell r="A77" t="str">
            <v>Y005</v>
          </cell>
          <cell r="B77" t="str">
            <v>海坨乡</v>
          </cell>
          <cell r="C77" t="str">
            <v>榆树村-前进村</v>
          </cell>
          <cell r="D77" t="str">
            <v>黑山村入点</v>
          </cell>
          <cell r="E77" t="str">
            <v>黑山村出点</v>
          </cell>
          <cell r="F77">
            <v>2.103</v>
          </cell>
          <cell r="G77">
            <v>3.388</v>
          </cell>
          <cell r="H77">
            <v>1.285</v>
          </cell>
        </row>
        <row r="78">
          <cell r="A78" t="str">
            <v>Y005</v>
          </cell>
          <cell r="B78" t="str">
            <v>海坨乡</v>
          </cell>
          <cell r="C78" t="str">
            <v>榆树村-前进村</v>
          </cell>
          <cell r="D78" t="str">
            <v>黑山村出点</v>
          </cell>
          <cell r="E78" t="str">
            <v>前进村入点</v>
          </cell>
          <cell r="F78">
            <v>3.388</v>
          </cell>
          <cell r="G78">
            <v>5.859</v>
          </cell>
          <cell r="H78">
            <v>2.471</v>
          </cell>
        </row>
        <row r="79">
          <cell r="A79" t="str">
            <v>Y005</v>
          </cell>
          <cell r="B79" t="str">
            <v>海坨乡</v>
          </cell>
          <cell r="C79" t="str">
            <v>榆树村-前进村</v>
          </cell>
          <cell r="D79" t="str">
            <v>前进村入点</v>
          </cell>
          <cell r="E79" t="str">
            <v>沥青路面与水泥路面相接</v>
          </cell>
          <cell r="F79">
            <v>5.859</v>
          </cell>
          <cell r="G79">
            <v>6.738</v>
          </cell>
          <cell r="H79">
            <v>0.879</v>
          </cell>
        </row>
        <row r="80">
          <cell r="A80" t="str">
            <v>Y005</v>
          </cell>
          <cell r="B80" t="str">
            <v>海坨乡</v>
          </cell>
          <cell r="C80" t="str">
            <v>榆树村-前进村</v>
          </cell>
          <cell r="D80" t="str">
            <v>沥青路面与水泥路面相接</v>
          </cell>
          <cell r="E80" t="str">
            <v>前进村出点</v>
          </cell>
          <cell r="F80">
            <v>6.738</v>
          </cell>
          <cell r="G80">
            <v>8.25</v>
          </cell>
          <cell r="H80">
            <v>1.512</v>
          </cell>
        </row>
        <row r="81">
          <cell r="A81" t="str">
            <v>Y005</v>
          </cell>
          <cell r="B81" t="str">
            <v>海坨乡</v>
          </cell>
          <cell r="C81" t="str">
            <v>榆树村-前进村</v>
          </cell>
          <cell r="D81" t="str">
            <v>前进村出点</v>
          </cell>
          <cell r="E81" t="str">
            <v>前进村刘围子屯</v>
          </cell>
          <cell r="F81">
            <v>8.25</v>
          </cell>
          <cell r="G81">
            <v>9.957</v>
          </cell>
          <cell r="H81">
            <v>1.707</v>
          </cell>
        </row>
        <row r="82">
          <cell r="A82" t="str">
            <v>Y006</v>
          </cell>
          <cell r="B82" t="str">
            <v>联合乡</v>
          </cell>
          <cell r="C82" t="str">
            <v>联合乡五间房村-曙光村</v>
          </cell>
          <cell r="D82" t="str">
            <v>联合乡五间房村</v>
          </cell>
          <cell r="E82" t="str">
            <v>刘围子屯入点</v>
          </cell>
          <cell r="F82">
            <v>0</v>
          </cell>
          <cell r="G82">
            <v>0.962</v>
          </cell>
          <cell r="H82">
            <v>0.962</v>
          </cell>
        </row>
        <row r="83">
          <cell r="A83" t="str">
            <v>Y006</v>
          </cell>
          <cell r="B83" t="str">
            <v>联合乡</v>
          </cell>
          <cell r="C83" t="str">
            <v>联合乡五间房村-曙光村</v>
          </cell>
          <cell r="D83" t="str">
            <v>刘围子屯入点</v>
          </cell>
          <cell r="E83" t="str">
            <v>刘围子屯出点</v>
          </cell>
          <cell r="F83">
            <v>0.962</v>
          </cell>
          <cell r="G83">
            <v>1.83</v>
          </cell>
          <cell r="H83">
            <v>0.868</v>
          </cell>
        </row>
        <row r="84">
          <cell r="A84" t="str">
            <v>Y006</v>
          </cell>
          <cell r="B84" t="str">
            <v>联合乡</v>
          </cell>
          <cell r="C84" t="str">
            <v>联合乡五间房村-曙光村</v>
          </cell>
          <cell r="D84" t="str">
            <v>刘围子屯出点</v>
          </cell>
          <cell r="E84" t="str">
            <v>修建年限变化</v>
          </cell>
          <cell r="F84">
            <v>1.83</v>
          </cell>
          <cell r="G84">
            <v>2.369</v>
          </cell>
          <cell r="H84">
            <v>0.539</v>
          </cell>
        </row>
        <row r="85">
          <cell r="A85" t="str">
            <v>Y006</v>
          </cell>
          <cell r="B85" t="str">
            <v>联合乡</v>
          </cell>
          <cell r="C85" t="str">
            <v>联合乡五间房村-曙光村</v>
          </cell>
          <cell r="D85" t="str">
            <v>修建年限变化</v>
          </cell>
          <cell r="E85" t="str">
            <v>小油坊屯入点</v>
          </cell>
          <cell r="F85">
            <v>2.369</v>
          </cell>
          <cell r="G85">
            <v>3.543</v>
          </cell>
          <cell r="H85">
            <v>1.174</v>
          </cell>
        </row>
        <row r="86">
          <cell r="A86" t="str">
            <v>Y006</v>
          </cell>
          <cell r="B86" t="str">
            <v>联合乡</v>
          </cell>
          <cell r="C86" t="str">
            <v>联合乡五间房村-曙光村</v>
          </cell>
          <cell r="D86" t="str">
            <v>小油坊屯入点</v>
          </cell>
          <cell r="E86" t="str">
            <v>小油坊屯出点</v>
          </cell>
          <cell r="F86">
            <v>3.543</v>
          </cell>
          <cell r="G86">
            <v>4.056</v>
          </cell>
          <cell r="H86">
            <v>0.513</v>
          </cell>
        </row>
        <row r="87">
          <cell r="A87" t="str">
            <v>Y006</v>
          </cell>
          <cell r="B87" t="str">
            <v>联合乡</v>
          </cell>
          <cell r="C87" t="str">
            <v>联合乡五间房村-曙光村</v>
          </cell>
          <cell r="D87" t="str">
            <v>小油坊屯出点</v>
          </cell>
          <cell r="E87" t="str">
            <v>大油坊屯入点</v>
          </cell>
          <cell r="F87">
            <v>4.056</v>
          </cell>
          <cell r="G87">
            <v>4.681</v>
          </cell>
          <cell r="H87">
            <v>0.625</v>
          </cell>
        </row>
        <row r="88">
          <cell r="A88" t="str">
            <v>Y006</v>
          </cell>
          <cell r="B88" t="str">
            <v>联合乡</v>
          </cell>
          <cell r="C88" t="str">
            <v>联合乡五间房村-曙光村</v>
          </cell>
          <cell r="D88" t="str">
            <v>大油坊屯入点</v>
          </cell>
          <cell r="E88" t="str">
            <v>大油坊屯出点</v>
          </cell>
          <cell r="F88">
            <v>4.681</v>
          </cell>
          <cell r="G88">
            <v>5.328</v>
          </cell>
          <cell r="H88">
            <v>0.647</v>
          </cell>
        </row>
        <row r="89">
          <cell r="A89" t="str">
            <v>Y006</v>
          </cell>
          <cell r="B89" t="str">
            <v>联合乡</v>
          </cell>
          <cell r="C89" t="str">
            <v>联合乡五间房村-曙光村</v>
          </cell>
          <cell r="D89" t="str">
            <v>大油坊屯出点</v>
          </cell>
          <cell r="E89" t="str">
            <v>2019年畅返不畅段</v>
          </cell>
          <cell r="F89">
            <v>5.328</v>
          </cell>
          <cell r="G89">
            <v>5.556</v>
          </cell>
          <cell r="H89">
            <v>0.228</v>
          </cell>
        </row>
        <row r="90">
          <cell r="A90" t="str">
            <v>Y006</v>
          </cell>
          <cell r="B90" t="str">
            <v>联合乡</v>
          </cell>
          <cell r="C90" t="str">
            <v>联合乡五间房村-曙光村</v>
          </cell>
          <cell r="D90" t="str">
            <v>2019年畅返不畅段</v>
          </cell>
          <cell r="E90" t="str">
            <v>单家围子屯入点</v>
          </cell>
          <cell r="F90">
            <v>5.556</v>
          </cell>
          <cell r="G90">
            <v>5.97</v>
          </cell>
          <cell r="H90">
            <v>0.414</v>
          </cell>
        </row>
        <row r="91">
          <cell r="A91" t="str">
            <v>Y006</v>
          </cell>
          <cell r="B91" t="str">
            <v>联合乡</v>
          </cell>
          <cell r="C91" t="str">
            <v>联合乡五间房村-曙光村</v>
          </cell>
          <cell r="D91" t="str">
            <v>单家围子屯入点</v>
          </cell>
          <cell r="E91" t="str">
            <v>曙光村</v>
          </cell>
          <cell r="F91">
            <v>5.97</v>
          </cell>
          <cell r="G91">
            <v>7.092</v>
          </cell>
          <cell r="H91">
            <v>1.122</v>
          </cell>
        </row>
        <row r="92">
          <cell r="A92" t="str">
            <v>Y007</v>
          </cell>
          <cell r="B92" t="str">
            <v>四棵树乡</v>
          </cell>
          <cell r="C92" t="str">
            <v>德昌村-四棵树村</v>
          </cell>
          <cell r="D92" t="str">
            <v>德昌村</v>
          </cell>
          <cell r="E92" t="str">
            <v>2019年畅返不畅起点</v>
          </cell>
          <cell r="F92">
            <v>0</v>
          </cell>
          <cell r="G92">
            <v>0.513</v>
          </cell>
          <cell r="H92">
            <v>0.513</v>
          </cell>
        </row>
        <row r="93">
          <cell r="A93" t="str">
            <v>Y007</v>
          </cell>
          <cell r="B93" t="str">
            <v>四棵树乡</v>
          </cell>
          <cell r="C93" t="str">
            <v>德昌村-四棵树村</v>
          </cell>
          <cell r="D93" t="str">
            <v>2019年畅返不畅起点</v>
          </cell>
          <cell r="E93" t="str">
            <v>德昌村出点</v>
          </cell>
          <cell r="F93">
            <v>0.513</v>
          </cell>
          <cell r="G93">
            <v>2.823</v>
          </cell>
          <cell r="H93">
            <v>2.31</v>
          </cell>
        </row>
        <row r="94">
          <cell r="A94" t="str">
            <v>Y007</v>
          </cell>
          <cell r="B94" t="str">
            <v>四棵树乡</v>
          </cell>
          <cell r="C94" t="str">
            <v>德昌村-四棵树村</v>
          </cell>
          <cell r="D94" t="str">
            <v>德昌村出点</v>
          </cell>
          <cell r="E94" t="str">
            <v>青山村入点</v>
          </cell>
          <cell r="F94">
            <v>2.823</v>
          </cell>
          <cell r="G94">
            <v>3.889</v>
          </cell>
          <cell r="H94">
            <v>1.066</v>
          </cell>
        </row>
        <row r="95">
          <cell r="A95" t="str">
            <v>Y007</v>
          </cell>
          <cell r="B95" t="str">
            <v>四棵树乡</v>
          </cell>
          <cell r="C95" t="str">
            <v>德昌村-四棵树村</v>
          </cell>
          <cell r="D95" t="str">
            <v>青山村入点</v>
          </cell>
          <cell r="E95" t="str">
            <v>青山村出点</v>
          </cell>
          <cell r="F95">
            <v>3.889</v>
          </cell>
          <cell r="G95">
            <v>4.596</v>
          </cell>
          <cell r="H95">
            <v>0.707</v>
          </cell>
        </row>
        <row r="96">
          <cell r="A96" t="str">
            <v>Y007</v>
          </cell>
          <cell r="B96" t="str">
            <v>四棵树乡</v>
          </cell>
          <cell r="C96" t="str">
            <v>德昌村-四棵树村</v>
          </cell>
          <cell r="D96" t="str">
            <v>青山村出点</v>
          </cell>
          <cell r="E96" t="str">
            <v>头段村入点</v>
          </cell>
          <cell r="F96">
            <v>4.596</v>
          </cell>
          <cell r="G96">
            <v>6.213</v>
          </cell>
          <cell r="H96">
            <v>1.617</v>
          </cell>
        </row>
        <row r="97">
          <cell r="A97" t="str">
            <v>Y007</v>
          </cell>
          <cell r="B97" t="str">
            <v>四棵树乡</v>
          </cell>
          <cell r="C97" t="str">
            <v>德昌村-四棵树村</v>
          </cell>
          <cell r="D97" t="str">
            <v>头段村入点</v>
          </cell>
          <cell r="E97" t="str">
            <v>头段村出点</v>
          </cell>
          <cell r="F97">
            <v>6.213</v>
          </cell>
          <cell r="G97">
            <v>6.994</v>
          </cell>
          <cell r="H97">
            <v>0.781</v>
          </cell>
        </row>
        <row r="98">
          <cell r="A98" t="str">
            <v>Y007</v>
          </cell>
          <cell r="B98" t="str">
            <v>四棵树乡</v>
          </cell>
          <cell r="C98" t="str">
            <v>德昌村-四棵树村</v>
          </cell>
          <cell r="D98" t="str">
            <v>头段村出点</v>
          </cell>
          <cell r="E98" t="str">
            <v>2019年畅返不畅止点</v>
          </cell>
          <cell r="F98">
            <v>6.994</v>
          </cell>
          <cell r="G98">
            <v>7.451</v>
          </cell>
          <cell r="H98">
            <v>0.457</v>
          </cell>
        </row>
        <row r="99">
          <cell r="A99" t="str">
            <v>Y007</v>
          </cell>
          <cell r="B99" t="str">
            <v>四棵树乡</v>
          </cell>
          <cell r="C99" t="str">
            <v>德昌村-四棵树村</v>
          </cell>
          <cell r="D99" t="str">
            <v>2019年畅返不畅止点</v>
          </cell>
          <cell r="E99" t="str">
            <v>K8.343公里处</v>
          </cell>
          <cell r="F99">
            <v>7.451</v>
          </cell>
          <cell r="G99">
            <v>8.343</v>
          </cell>
          <cell r="H99">
            <v>0.892</v>
          </cell>
        </row>
        <row r="100">
          <cell r="A100" t="str">
            <v>Y007</v>
          </cell>
          <cell r="B100" t="str">
            <v>四棵树乡</v>
          </cell>
          <cell r="C100" t="str">
            <v>德昌村-四棵树村</v>
          </cell>
          <cell r="D100" t="str">
            <v>K8.343公里处</v>
          </cell>
          <cell r="E100" t="str">
            <v>三合村入点</v>
          </cell>
          <cell r="F100">
            <v>8.343</v>
          </cell>
          <cell r="G100">
            <v>9.607</v>
          </cell>
          <cell r="H100">
            <v>1.264</v>
          </cell>
        </row>
        <row r="101">
          <cell r="A101" t="str">
            <v>Y007</v>
          </cell>
          <cell r="B101" t="str">
            <v>四棵树乡</v>
          </cell>
          <cell r="C101" t="str">
            <v>德昌村-四棵树村</v>
          </cell>
          <cell r="D101" t="str">
            <v>三合村入点</v>
          </cell>
          <cell r="E101" t="str">
            <v>三合村出点</v>
          </cell>
          <cell r="F101">
            <v>9.607</v>
          </cell>
          <cell r="G101">
            <v>9.802</v>
          </cell>
          <cell r="H101">
            <v>0.195</v>
          </cell>
        </row>
        <row r="102">
          <cell r="A102" t="str">
            <v>Y007</v>
          </cell>
          <cell r="B102" t="str">
            <v>四棵树乡</v>
          </cell>
          <cell r="C102" t="str">
            <v>德昌村-四棵树村</v>
          </cell>
          <cell r="D102" t="str">
            <v>三合村出点</v>
          </cell>
          <cell r="E102" t="str">
            <v>K12.54公里处</v>
          </cell>
          <cell r="F102">
            <v>9.802</v>
          </cell>
          <cell r="G102">
            <v>12.54</v>
          </cell>
          <cell r="H102">
            <v>2.738</v>
          </cell>
        </row>
        <row r="103">
          <cell r="A103" t="str">
            <v>Y007</v>
          </cell>
          <cell r="B103" t="str">
            <v>四棵树乡</v>
          </cell>
          <cell r="C103" t="str">
            <v>德昌村-四棵树村</v>
          </cell>
          <cell r="D103" t="str">
            <v>K12.54公里处</v>
          </cell>
          <cell r="E103" t="str">
            <v>四棵树村</v>
          </cell>
          <cell r="F103">
            <v>12.54</v>
          </cell>
          <cell r="G103">
            <v>13.43</v>
          </cell>
          <cell r="H103">
            <v>0.89</v>
          </cell>
        </row>
        <row r="104">
          <cell r="A104" t="str">
            <v>Y008</v>
          </cell>
          <cell r="B104" t="str">
            <v>四棵树乡</v>
          </cell>
          <cell r="C104" t="str">
            <v>牙四线-建设村</v>
          </cell>
          <cell r="D104" t="str">
            <v>牙四线</v>
          </cell>
          <cell r="E104" t="str">
            <v>新立村入点</v>
          </cell>
          <cell r="F104">
            <v>0</v>
          </cell>
          <cell r="G104">
            <v>1.062</v>
          </cell>
          <cell r="H104">
            <v>1.062</v>
          </cell>
        </row>
        <row r="105">
          <cell r="A105" t="str">
            <v>Y008</v>
          </cell>
          <cell r="B105" t="str">
            <v>四棵树乡</v>
          </cell>
          <cell r="C105" t="str">
            <v>牙四线-建设村</v>
          </cell>
          <cell r="D105" t="str">
            <v>新立村入点</v>
          </cell>
          <cell r="E105" t="str">
            <v>新旧路界点</v>
          </cell>
          <cell r="F105">
            <v>1.062</v>
          </cell>
          <cell r="G105">
            <v>1.7</v>
          </cell>
          <cell r="H105">
            <v>0.638</v>
          </cell>
        </row>
        <row r="106">
          <cell r="A106" t="str">
            <v>Y008</v>
          </cell>
          <cell r="B106" t="str">
            <v>四棵树乡</v>
          </cell>
          <cell r="C106" t="str">
            <v>牙四线-建设村</v>
          </cell>
          <cell r="D106" t="str">
            <v>新旧路界点</v>
          </cell>
          <cell r="E106" t="str">
            <v>新旧路界点</v>
          </cell>
          <cell r="F106">
            <v>1.7</v>
          </cell>
          <cell r="G106">
            <v>2.817</v>
          </cell>
          <cell r="H106">
            <v>1.117</v>
          </cell>
        </row>
        <row r="107">
          <cell r="A107" t="str">
            <v>Y008</v>
          </cell>
          <cell r="B107" t="str">
            <v>四棵树乡</v>
          </cell>
          <cell r="C107" t="str">
            <v>牙四线-建设村</v>
          </cell>
          <cell r="D107" t="str">
            <v>新旧路界点</v>
          </cell>
          <cell r="E107" t="str">
            <v>新旧路界点</v>
          </cell>
          <cell r="F107">
            <v>2.817</v>
          </cell>
          <cell r="G107">
            <v>3.418</v>
          </cell>
          <cell r="H107">
            <v>0.601</v>
          </cell>
        </row>
        <row r="108">
          <cell r="A108" t="str">
            <v>Y008</v>
          </cell>
          <cell r="B108" t="str">
            <v>四棵树乡</v>
          </cell>
          <cell r="C108" t="str">
            <v>牙四线-建设村</v>
          </cell>
          <cell r="D108" t="str">
            <v>新旧路界点</v>
          </cell>
          <cell r="E108" t="str">
            <v>新旧路界点</v>
          </cell>
          <cell r="F108">
            <v>3.418</v>
          </cell>
          <cell r="G108">
            <v>3.717</v>
          </cell>
          <cell r="H108">
            <v>0.299</v>
          </cell>
        </row>
        <row r="109">
          <cell r="A109" t="str">
            <v>Y008</v>
          </cell>
          <cell r="B109" t="str">
            <v>四棵树乡</v>
          </cell>
          <cell r="C109" t="str">
            <v>牙四线-建设村</v>
          </cell>
          <cell r="D109" t="str">
            <v>新旧路界点</v>
          </cell>
          <cell r="E109" t="str">
            <v>新旧路界点</v>
          </cell>
          <cell r="F109">
            <v>3.717</v>
          </cell>
          <cell r="G109">
            <v>4.189</v>
          </cell>
          <cell r="H109">
            <v>0.472</v>
          </cell>
        </row>
        <row r="110">
          <cell r="A110" t="str">
            <v>Y008</v>
          </cell>
          <cell r="B110" t="str">
            <v>四棵树乡</v>
          </cell>
          <cell r="C110" t="str">
            <v>牙四线-建设村</v>
          </cell>
          <cell r="D110" t="str">
            <v>新旧路界点</v>
          </cell>
          <cell r="E110" t="str">
            <v>2021年白改黑</v>
          </cell>
          <cell r="F110">
            <v>4.189</v>
          </cell>
          <cell r="G110">
            <v>4.957</v>
          </cell>
          <cell r="H110">
            <v>0.768</v>
          </cell>
        </row>
        <row r="111">
          <cell r="A111" t="str">
            <v>Y008</v>
          </cell>
          <cell r="B111" t="str">
            <v>四棵树乡</v>
          </cell>
          <cell r="C111" t="str">
            <v>牙四线-建设村</v>
          </cell>
          <cell r="D111" t="str">
            <v>2021年白改黑</v>
          </cell>
          <cell r="E111" t="str">
            <v>新旧路界点</v>
          </cell>
          <cell r="F111">
            <v>4.957</v>
          </cell>
          <cell r="G111">
            <v>6.104</v>
          </cell>
          <cell r="H111">
            <v>1.147</v>
          </cell>
        </row>
        <row r="112">
          <cell r="A112" t="str">
            <v>Y008</v>
          </cell>
          <cell r="B112" t="str">
            <v>四棵树乡</v>
          </cell>
          <cell r="C112" t="str">
            <v>牙四线-建设村</v>
          </cell>
          <cell r="D112" t="str">
            <v>新旧路界点</v>
          </cell>
          <cell r="E112" t="str">
            <v>后太平村入点</v>
          </cell>
          <cell r="F112">
            <v>6.104</v>
          </cell>
          <cell r="G112">
            <v>8.373</v>
          </cell>
          <cell r="H112">
            <v>2.269</v>
          </cell>
        </row>
        <row r="113">
          <cell r="A113" t="str">
            <v>Y008</v>
          </cell>
          <cell r="B113" t="str">
            <v>四棵树乡</v>
          </cell>
          <cell r="C113" t="str">
            <v>牙四线-建设村</v>
          </cell>
          <cell r="D113" t="str">
            <v>后太平村入点</v>
          </cell>
          <cell r="E113" t="str">
            <v>新旧路界点</v>
          </cell>
          <cell r="F113">
            <v>8.373</v>
          </cell>
          <cell r="G113">
            <v>8.598</v>
          </cell>
          <cell r="H113">
            <v>0.225</v>
          </cell>
        </row>
        <row r="114">
          <cell r="A114" t="str">
            <v>Y008</v>
          </cell>
          <cell r="B114" t="str">
            <v>四棵树乡</v>
          </cell>
          <cell r="C114" t="str">
            <v>牙四线-建设村</v>
          </cell>
          <cell r="D114" t="str">
            <v>新旧路界点</v>
          </cell>
          <cell r="E114" t="str">
            <v>新旧路界点</v>
          </cell>
          <cell r="F114">
            <v>8.598</v>
          </cell>
          <cell r="G114">
            <v>8.812</v>
          </cell>
          <cell r="H114">
            <v>0.214</v>
          </cell>
        </row>
        <row r="115">
          <cell r="A115" t="str">
            <v>Y008</v>
          </cell>
          <cell r="B115" t="str">
            <v>四棵树乡</v>
          </cell>
          <cell r="C115" t="str">
            <v>牙四线-建设村</v>
          </cell>
          <cell r="D115" t="str">
            <v>新旧路界点</v>
          </cell>
          <cell r="E115" t="str">
            <v>后太平村出点</v>
          </cell>
          <cell r="F115">
            <v>8.812</v>
          </cell>
          <cell r="G115">
            <v>9.092</v>
          </cell>
          <cell r="H115">
            <v>0.28</v>
          </cell>
        </row>
        <row r="116">
          <cell r="A116" t="str">
            <v>Y008</v>
          </cell>
          <cell r="B116" t="str">
            <v>四棵树乡</v>
          </cell>
          <cell r="C116" t="str">
            <v>牙四线-建设村</v>
          </cell>
          <cell r="D116" t="str">
            <v>后太平村出点</v>
          </cell>
          <cell r="E116" t="str">
            <v>新旧路界点</v>
          </cell>
          <cell r="F116">
            <v>9.092</v>
          </cell>
          <cell r="G116">
            <v>9.122</v>
          </cell>
          <cell r="H116">
            <v>0.03</v>
          </cell>
        </row>
        <row r="117">
          <cell r="A117" t="str">
            <v>Y008</v>
          </cell>
          <cell r="B117" t="str">
            <v>四棵树乡</v>
          </cell>
          <cell r="C117" t="str">
            <v>牙四线-建设村</v>
          </cell>
          <cell r="D117" t="str">
            <v>新旧路界点</v>
          </cell>
          <cell r="E117" t="str">
            <v>新旧路界点</v>
          </cell>
          <cell r="F117">
            <v>9.122</v>
          </cell>
          <cell r="G117">
            <v>12.063</v>
          </cell>
          <cell r="H117">
            <v>2.941</v>
          </cell>
        </row>
        <row r="118">
          <cell r="A118" t="str">
            <v>Y008</v>
          </cell>
          <cell r="B118" t="str">
            <v>四棵树乡</v>
          </cell>
          <cell r="C118" t="str">
            <v>牙四线-建设村</v>
          </cell>
          <cell r="D118" t="str">
            <v>新旧路界点</v>
          </cell>
          <cell r="E118" t="str">
            <v>建设村</v>
          </cell>
          <cell r="F118">
            <v>12.063</v>
          </cell>
          <cell r="G118">
            <v>13.227</v>
          </cell>
          <cell r="H118">
            <v>1.164</v>
          </cell>
        </row>
        <row r="119">
          <cell r="A119" t="str">
            <v>Y009</v>
          </cell>
          <cell r="B119" t="str">
            <v>四棵树乡</v>
          </cell>
          <cell r="C119" t="str">
            <v>良种场屯-亚四线</v>
          </cell>
          <cell r="D119" t="str">
            <v>良种场屯</v>
          </cell>
          <cell r="E119" t="str">
            <v>新旧路界点</v>
          </cell>
          <cell r="F119">
            <v>0</v>
          </cell>
          <cell r="G119">
            <v>0.077</v>
          </cell>
          <cell r="H119">
            <v>0.077</v>
          </cell>
        </row>
        <row r="120">
          <cell r="A120" t="str">
            <v>Y009</v>
          </cell>
          <cell r="B120" t="str">
            <v>四棵树乡</v>
          </cell>
          <cell r="C120" t="str">
            <v>良种场屯-亚四线</v>
          </cell>
          <cell r="D120" t="str">
            <v>新旧路界点</v>
          </cell>
          <cell r="E120" t="str">
            <v>良种场屯出点</v>
          </cell>
          <cell r="F120">
            <v>0.077</v>
          </cell>
          <cell r="G120">
            <v>0.794</v>
          </cell>
          <cell r="H120">
            <v>0.717</v>
          </cell>
        </row>
        <row r="121">
          <cell r="A121" t="str">
            <v>Y009</v>
          </cell>
          <cell r="B121" t="str">
            <v>四棵树乡</v>
          </cell>
          <cell r="C121" t="str">
            <v>良种场屯-亚四线</v>
          </cell>
          <cell r="D121" t="str">
            <v>良种场屯出点</v>
          </cell>
          <cell r="E121" t="str">
            <v>大洼村入点</v>
          </cell>
          <cell r="F121">
            <v>0.794</v>
          </cell>
          <cell r="G121">
            <v>3.019</v>
          </cell>
          <cell r="H121">
            <v>2.225</v>
          </cell>
        </row>
        <row r="122">
          <cell r="A122" t="str">
            <v>Y009</v>
          </cell>
          <cell r="B122" t="str">
            <v>四棵树乡</v>
          </cell>
          <cell r="C122" t="str">
            <v>良种场屯-亚四线</v>
          </cell>
          <cell r="D122" t="str">
            <v>大洼村入点</v>
          </cell>
          <cell r="E122" t="str">
            <v>2018年新旧路界点</v>
          </cell>
          <cell r="F122">
            <v>3.019</v>
          </cell>
          <cell r="G122">
            <v>3.2</v>
          </cell>
          <cell r="H122">
            <v>0.181</v>
          </cell>
        </row>
        <row r="123">
          <cell r="A123" t="str">
            <v>Y009</v>
          </cell>
          <cell r="B123" t="str">
            <v>四棵树乡</v>
          </cell>
          <cell r="C123" t="str">
            <v>良种场屯-亚四线</v>
          </cell>
          <cell r="D123" t="str">
            <v>2018年新旧路界点</v>
          </cell>
          <cell r="E123" t="str">
            <v>新旧路界点</v>
          </cell>
          <cell r="F123">
            <v>3.2</v>
          </cell>
          <cell r="G123">
            <v>3.758</v>
          </cell>
          <cell r="H123">
            <v>0.558</v>
          </cell>
        </row>
        <row r="124">
          <cell r="A124" t="str">
            <v>Y009</v>
          </cell>
          <cell r="B124" t="str">
            <v>四棵树乡</v>
          </cell>
          <cell r="C124" t="str">
            <v>良种场屯-亚四线</v>
          </cell>
          <cell r="D124" t="str">
            <v>新旧路界点</v>
          </cell>
          <cell r="E124" t="str">
            <v>大洼村出点（路面宽度变化）</v>
          </cell>
          <cell r="F124">
            <v>3.758</v>
          </cell>
          <cell r="G124">
            <v>3.832</v>
          </cell>
          <cell r="H124">
            <v>0.074</v>
          </cell>
        </row>
        <row r="125">
          <cell r="A125" t="str">
            <v>Y009</v>
          </cell>
          <cell r="B125" t="str">
            <v>四棵树乡</v>
          </cell>
          <cell r="C125" t="str">
            <v>良种场屯-亚四线</v>
          </cell>
          <cell r="D125" t="str">
            <v>大洼村出点（路面宽度变化）</v>
          </cell>
          <cell r="E125" t="str">
            <v>腰围子村入点</v>
          </cell>
          <cell r="F125">
            <v>3.832</v>
          </cell>
          <cell r="G125">
            <v>6.106</v>
          </cell>
          <cell r="H125">
            <v>2.274</v>
          </cell>
        </row>
        <row r="126">
          <cell r="A126" t="str">
            <v>Y009</v>
          </cell>
          <cell r="B126" t="str">
            <v>四棵树乡</v>
          </cell>
          <cell r="C126" t="str">
            <v>良种场屯-亚四线</v>
          </cell>
          <cell r="D126" t="str">
            <v>腰围子村入点</v>
          </cell>
          <cell r="E126" t="str">
            <v>腰围子村出点</v>
          </cell>
          <cell r="F126">
            <v>6.106</v>
          </cell>
          <cell r="G126">
            <v>6.758</v>
          </cell>
          <cell r="H126">
            <v>0.652</v>
          </cell>
        </row>
        <row r="127">
          <cell r="A127" t="str">
            <v>Y009</v>
          </cell>
          <cell r="B127" t="str">
            <v>四棵树乡</v>
          </cell>
          <cell r="C127" t="str">
            <v>良种场屯-亚四线</v>
          </cell>
          <cell r="D127" t="str">
            <v>腰围子村出点</v>
          </cell>
          <cell r="E127" t="str">
            <v>亚四线</v>
          </cell>
          <cell r="F127">
            <v>6.758</v>
          </cell>
          <cell r="G127">
            <v>8.166</v>
          </cell>
          <cell r="H127">
            <v>1.408</v>
          </cell>
        </row>
        <row r="128">
          <cell r="A128" t="str">
            <v>Y010</v>
          </cell>
          <cell r="B128" t="str">
            <v>太山镇</v>
          </cell>
          <cell r="C128" t="str">
            <v>太山乡长春村-齐大线</v>
          </cell>
          <cell r="D128" t="str">
            <v>太山乡长春村</v>
          </cell>
          <cell r="E128" t="str">
            <v>2021年白改黑</v>
          </cell>
          <cell r="F128">
            <v>0</v>
          </cell>
          <cell r="G128">
            <v>0.133</v>
          </cell>
          <cell r="H128">
            <v>0.133</v>
          </cell>
        </row>
        <row r="129">
          <cell r="A129" t="str">
            <v>Y010</v>
          </cell>
          <cell r="B129" t="str">
            <v>太山镇</v>
          </cell>
          <cell r="C129" t="str">
            <v>太山乡长春村-齐大线</v>
          </cell>
          <cell r="D129" t="str">
            <v>2021年白改黑</v>
          </cell>
          <cell r="E129" t="str">
            <v>新旧路界点</v>
          </cell>
          <cell r="F129">
            <v>0.133</v>
          </cell>
          <cell r="G129">
            <v>0.504</v>
          </cell>
          <cell r="H129">
            <v>0.371</v>
          </cell>
        </row>
        <row r="130">
          <cell r="A130" t="str">
            <v>Y010</v>
          </cell>
          <cell r="B130" t="str">
            <v>太山镇</v>
          </cell>
          <cell r="C130" t="str">
            <v>太山乡长春村-齐大线</v>
          </cell>
          <cell r="D130" t="str">
            <v>新旧路界点</v>
          </cell>
          <cell r="E130" t="str">
            <v>王焕屯入点</v>
          </cell>
          <cell r="F130">
            <v>0.504</v>
          </cell>
          <cell r="G130">
            <v>0.717</v>
          </cell>
          <cell r="H130">
            <v>0.213</v>
          </cell>
        </row>
        <row r="131">
          <cell r="A131" t="str">
            <v>Y010</v>
          </cell>
          <cell r="B131" t="str">
            <v>太山镇</v>
          </cell>
          <cell r="C131" t="str">
            <v>太山乡长春村-齐大线</v>
          </cell>
          <cell r="D131" t="str">
            <v>王焕屯入点</v>
          </cell>
          <cell r="E131" t="str">
            <v>王焕屯出点</v>
          </cell>
          <cell r="F131">
            <v>0.717</v>
          </cell>
          <cell r="G131">
            <v>1.508</v>
          </cell>
          <cell r="H131">
            <v>0.791</v>
          </cell>
        </row>
        <row r="132">
          <cell r="A132" t="str">
            <v>Y010</v>
          </cell>
          <cell r="B132" t="str">
            <v>太山镇</v>
          </cell>
          <cell r="C132" t="str">
            <v>太山乡长春村-齐大线</v>
          </cell>
          <cell r="D132" t="str">
            <v>王焕屯出点</v>
          </cell>
          <cell r="E132" t="str">
            <v>东风村入点</v>
          </cell>
          <cell r="F132">
            <v>1.508</v>
          </cell>
          <cell r="G132">
            <v>2.898</v>
          </cell>
          <cell r="H132">
            <v>1.39</v>
          </cell>
        </row>
        <row r="133">
          <cell r="A133" t="str">
            <v>Y010</v>
          </cell>
          <cell r="B133" t="str">
            <v>太山镇</v>
          </cell>
          <cell r="C133" t="str">
            <v>太山乡长春村-齐大线</v>
          </cell>
          <cell r="D133" t="str">
            <v>东风村入点</v>
          </cell>
          <cell r="E133" t="str">
            <v>东风村出点</v>
          </cell>
          <cell r="F133">
            <v>2.898</v>
          </cell>
          <cell r="G133">
            <v>3.679</v>
          </cell>
          <cell r="H133">
            <v>0.781</v>
          </cell>
        </row>
        <row r="134">
          <cell r="A134" t="str">
            <v>Y010</v>
          </cell>
          <cell r="B134" t="str">
            <v>太山镇</v>
          </cell>
          <cell r="C134" t="str">
            <v>太山乡长春村-齐大线</v>
          </cell>
          <cell r="D134" t="str">
            <v>东风村出点</v>
          </cell>
          <cell r="E134" t="str">
            <v>长春村入点</v>
          </cell>
          <cell r="F134">
            <v>3.679</v>
          </cell>
          <cell r="G134">
            <v>5.077</v>
          </cell>
          <cell r="H134">
            <v>1.398</v>
          </cell>
        </row>
        <row r="135">
          <cell r="A135" t="str">
            <v>Y010</v>
          </cell>
          <cell r="B135" t="str">
            <v>太山镇</v>
          </cell>
          <cell r="C135" t="str">
            <v>太山乡长春村-齐大线</v>
          </cell>
          <cell r="D135" t="str">
            <v>长春村入点</v>
          </cell>
          <cell r="E135" t="str">
            <v>长春村出点</v>
          </cell>
          <cell r="F135">
            <v>5.077</v>
          </cell>
          <cell r="G135">
            <v>5.957</v>
          </cell>
          <cell r="H135">
            <v>0.88</v>
          </cell>
        </row>
        <row r="136">
          <cell r="A136" t="str">
            <v>Y010</v>
          </cell>
          <cell r="B136" t="str">
            <v>太山镇</v>
          </cell>
          <cell r="C136" t="str">
            <v>太山乡长春村-齐大线</v>
          </cell>
          <cell r="D136" t="str">
            <v>长春村出点</v>
          </cell>
          <cell r="E136" t="str">
            <v>齐大线</v>
          </cell>
          <cell r="F136">
            <v>5.957</v>
          </cell>
          <cell r="G136">
            <v>6.138</v>
          </cell>
          <cell r="H136">
            <v>0.181</v>
          </cell>
        </row>
        <row r="137">
          <cell r="A137" t="str">
            <v>Y011</v>
          </cell>
          <cell r="B137" t="str">
            <v>太山镇</v>
          </cell>
          <cell r="C137" t="str">
            <v>太平村-山湾村</v>
          </cell>
          <cell r="D137" t="str">
            <v>太平村</v>
          </cell>
          <cell r="E137" t="str">
            <v>2018年新旧路界点</v>
          </cell>
          <cell r="F137">
            <v>0</v>
          </cell>
          <cell r="G137">
            <v>0.923</v>
          </cell>
          <cell r="H137">
            <v>0.923</v>
          </cell>
        </row>
        <row r="138">
          <cell r="A138" t="str">
            <v>Y011</v>
          </cell>
          <cell r="B138" t="str">
            <v>太山镇</v>
          </cell>
          <cell r="C138" t="str">
            <v>太平村-山湾村</v>
          </cell>
          <cell r="D138" t="str">
            <v>2018年新旧路界点</v>
          </cell>
          <cell r="E138" t="str">
            <v>砂石路面与水泥路面相接</v>
          </cell>
          <cell r="F138">
            <v>0.923</v>
          </cell>
          <cell r="G138">
            <v>1.716</v>
          </cell>
          <cell r="H138">
            <v>0.793</v>
          </cell>
        </row>
        <row r="139">
          <cell r="A139" t="str">
            <v>Y011</v>
          </cell>
          <cell r="B139" t="str">
            <v>太山镇</v>
          </cell>
          <cell r="C139" t="str">
            <v>太平村-山湾村</v>
          </cell>
          <cell r="D139" t="str">
            <v>砂石路面与水泥路面相接</v>
          </cell>
          <cell r="E139" t="str">
            <v>跃进村入点</v>
          </cell>
          <cell r="F139">
            <v>1.716</v>
          </cell>
          <cell r="G139">
            <v>3.291</v>
          </cell>
          <cell r="H139">
            <v>1.575</v>
          </cell>
        </row>
        <row r="140">
          <cell r="A140" t="str">
            <v>Y011</v>
          </cell>
          <cell r="B140" t="str">
            <v>太山镇</v>
          </cell>
          <cell r="C140" t="str">
            <v>太平村-山湾村</v>
          </cell>
          <cell r="D140" t="str">
            <v>跃进村入点</v>
          </cell>
          <cell r="E140" t="str">
            <v>跃进村出点</v>
          </cell>
          <cell r="F140">
            <v>3.291</v>
          </cell>
          <cell r="G140">
            <v>3.911</v>
          </cell>
          <cell r="H140">
            <v>0.62</v>
          </cell>
        </row>
        <row r="141">
          <cell r="A141" t="str">
            <v>Y011</v>
          </cell>
          <cell r="B141" t="str">
            <v>太山镇</v>
          </cell>
          <cell r="C141" t="str">
            <v>太平村-山湾村</v>
          </cell>
          <cell r="D141" t="str">
            <v>跃进村出点</v>
          </cell>
          <cell r="E141" t="str">
            <v>水泥路面与砂石路面相接</v>
          </cell>
          <cell r="F141">
            <v>3.911</v>
          </cell>
          <cell r="G141">
            <v>5.259</v>
          </cell>
          <cell r="H141">
            <v>1.348</v>
          </cell>
        </row>
        <row r="142">
          <cell r="A142" t="str">
            <v>Y011</v>
          </cell>
          <cell r="B142" t="str">
            <v>太山镇</v>
          </cell>
          <cell r="C142" t="str">
            <v>太平村-山湾村</v>
          </cell>
          <cell r="D142" t="str">
            <v>水泥路面与砂石路面相接</v>
          </cell>
          <cell r="E142" t="str">
            <v>2019年计划外改建段止点</v>
          </cell>
          <cell r="F142">
            <v>5.259</v>
          </cell>
          <cell r="G142">
            <v>5.386</v>
          </cell>
          <cell r="H142">
            <v>0.127</v>
          </cell>
        </row>
        <row r="143">
          <cell r="A143" t="str">
            <v>Y011</v>
          </cell>
          <cell r="B143" t="str">
            <v>太山镇</v>
          </cell>
          <cell r="C143" t="str">
            <v>太平村-山湾村</v>
          </cell>
          <cell r="D143" t="str">
            <v>2019年计划外改建段止点</v>
          </cell>
          <cell r="E143" t="str">
            <v>2019年计划外改建段</v>
          </cell>
          <cell r="F143">
            <v>5.386</v>
          </cell>
          <cell r="G143">
            <v>6.129</v>
          </cell>
          <cell r="H143">
            <v>0.743</v>
          </cell>
        </row>
        <row r="144">
          <cell r="A144" t="str">
            <v>Y011</v>
          </cell>
          <cell r="B144" t="str">
            <v>太山镇</v>
          </cell>
          <cell r="C144" t="str">
            <v>太平村-山湾村</v>
          </cell>
          <cell r="D144" t="str">
            <v>2019年计划外改建段</v>
          </cell>
          <cell r="E144" t="str">
            <v>砂石路面与水泥路面相接（山湾村入点）</v>
          </cell>
          <cell r="F144">
            <v>6.129</v>
          </cell>
          <cell r="G144">
            <v>8.094</v>
          </cell>
          <cell r="H144">
            <v>1.965</v>
          </cell>
        </row>
        <row r="145">
          <cell r="A145" t="str">
            <v>Y011</v>
          </cell>
          <cell r="B145" t="str">
            <v>太山镇</v>
          </cell>
          <cell r="C145" t="str">
            <v>太平村-山湾村</v>
          </cell>
          <cell r="D145" t="str">
            <v>砂石路面与水泥路面相接（山湾村入点）</v>
          </cell>
          <cell r="E145" t="str">
            <v>水泥路面与砂石路面相接（山湾村出点）</v>
          </cell>
          <cell r="F145">
            <v>8.094</v>
          </cell>
          <cell r="G145">
            <v>8.696</v>
          </cell>
          <cell r="H145">
            <v>0.602</v>
          </cell>
        </row>
        <row r="146">
          <cell r="A146" t="str">
            <v>Y011</v>
          </cell>
          <cell r="B146" t="str">
            <v>太山镇</v>
          </cell>
          <cell r="C146" t="str">
            <v>太平村-山湾村</v>
          </cell>
          <cell r="D146" t="str">
            <v>水泥路面与砂石路面相接（山湾村出点）</v>
          </cell>
          <cell r="E146" t="str">
            <v>山湾村</v>
          </cell>
          <cell r="F146">
            <v>8.696</v>
          </cell>
          <cell r="G146">
            <v>9.518</v>
          </cell>
          <cell r="H146">
            <v>0.822</v>
          </cell>
        </row>
        <row r="147">
          <cell r="A147" t="str">
            <v>Y012</v>
          </cell>
          <cell r="B147" t="str">
            <v>红岗子乡</v>
          </cell>
          <cell r="C147" t="str">
            <v>永和村-爱国村</v>
          </cell>
          <cell r="D147" t="str">
            <v>永和村</v>
          </cell>
          <cell r="E147" t="str">
            <v>红岗子乡与安广镇交界</v>
          </cell>
          <cell r="F147">
            <v>0</v>
          </cell>
          <cell r="G147">
            <v>1.853</v>
          </cell>
          <cell r="H147">
            <v>1.853</v>
          </cell>
        </row>
        <row r="148">
          <cell r="A148" t="str">
            <v>Y012</v>
          </cell>
          <cell r="B148" t="str">
            <v>安广镇</v>
          </cell>
          <cell r="C148" t="str">
            <v>永和村-爱国村</v>
          </cell>
          <cell r="D148" t="str">
            <v>红岗子乡与安广镇交界</v>
          </cell>
          <cell r="E148" t="str">
            <v>永庆村入点</v>
          </cell>
          <cell r="F148">
            <v>1.853</v>
          </cell>
          <cell r="G148">
            <v>2.272</v>
          </cell>
          <cell r="H148">
            <v>0.419</v>
          </cell>
        </row>
        <row r="149">
          <cell r="A149" t="str">
            <v>Y012</v>
          </cell>
          <cell r="B149" t="str">
            <v>安广镇</v>
          </cell>
          <cell r="C149" t="str">
            <v>永和村-爱国村</v>
          </cell>
          <cell r="D149" t="str">
            <v>永庆村入点</v>
          </cell>
          <cell r="E149" t="str">
            <v>永庆村出点</v>
          </cell>
          <cell r="F149">
            <v>2.272</v>
          </cell>
          <cell r="G149">
            <v>2.924</v>
          </cell>
          <cell r="H149">
            <v>0.652</v>
          </cell>
        </row>
        <row r="150">
          <cell r="A150" t="str">
            <v>Y012</v>
          </cell>
          <cell r="B150" t="str">
            <v>安广镇</v>
          </cell>
          <cell r="C150" t="str">
            <v>永和村-爱国村</v>
          </cell>
          <cell r="D150" t="str">
            <v>永庆村出点</v>
          </cell>
          <cell r="E150" t="str">
            <v>新荒村入点</v>
          </cell>
          <cell r="F150">
            <v>2.924</v>
          </cell>
          <cell r="G150">
            <v>4.036</v>
          </cell>
          <cell r="H150">
            <v>1.112</v>
          </cell>
        </row>
        <row r="151">
          <cell r="A151" t="str">
            <v>Y012</v>
          </cell>
          <cell r="B151" t="str">
            <v>安广镇</v>
          </cell>
          <cell r="C151" t="str">
            <v>永和村-爱国村</v>
          </cell>
          <cell r="D151" t="str">
            <v>新荒村入点</v>
          </cell>
          <cell r="E151" t="str">
            <v>新荒村出点（水泥路面与沥青路面相接）</v>
          </cell>
          <cell r="F151">
            <v>4.036</v>
          </cell>
          <cell r="G151">
            <v>5.122</v>
          </cell>
          <cell r="H151">
            <v>1.086</v>
          </cell>
        </row>
        <row r="152">
          <cell r="A152" t="str">
            <v>Y012</v>
          </cell>
          <cell r="B152" t="str">
            <v>安广镇</v>
          </cell>
          <cell r="C152" t="str">
            <v>永和村-爱国村</v>
          </cell>
          <cell r="D152" t="str">
            <v>新荒村出点（水泥路面与沥青路面相接）</v>
          </cell>
          <cell r="E152" t="str">
            <v>永丰村入点（沥青路面与水泥路面相接）</v>
          </cell>
          <cell r="F152">
            <v>5.122</v>
          </cell>
          <cell r="G152">
            <v>7.384</v>
          </cell>
          <cell r="H152">
            <v>2.262</v>
          </cell>
        </row>
        <row r="153">
          <cell r="A153" t="str">
            <v>Y012</v>
          </cell>
          <cell r="B153" t="str">
            <v>安广镇</v>
          </cell>
          <cell r="C153" t="str">
            <v>永和村-爱国村</v>
          </cell>
          <cell r="D153" t="str">
            <v>永丰村入点（沥青路面与水泥路面相接）</v>
          </cell>
          <cell r="E153" t="str">
            <v>永丰村出点</v>
          </cell>
          <cell r="F153">
            <v>7.384</v>
          </cell>
          <cell r="G153">
            <v>8.333</v>
          </cell>
          <cell r="H153">
            <v>0.949</v>
          </cell>
        </row>
        <row r="154">
          <cell r="A154" t="str">
            <v>Y012</v>
          </cell>
          <cell r="B154" t="str">
            <v>安广镇</v>
          </cell>
          <cell r="C154" t="str">
            <v>永和村-爱国村</v>
          </cell>
          <cell r="D154" t="str">
            <v>永丰村出点</v>
          </cell>
          <cell r="E154" t="str">
            <v>2021年白改黑</v>
          </cell>
          <cell r="F154">
            <v>8.333</v>
          </cell>
          <cell r="G154">
            <v>9.532</v>
          </cell>
          <cell r="H154">
            <v>1.199</v>
          </cell>
        </row>
        <row r="155">
          <cell r="A155" t="str">
            <v>Y012</v>
          </cell>
          <cell r="B155" t="str">
            <v>安广镇</v>
          </cell>
          <cell r="C155" t="str">
            <v>永和村-爱国村</v>
          </cell>
          <cell r="D155" t="str">
            <v>2021年白改黑</v>
          </cell>
          <cell r="E155" t="str">
            <v>永强村入点</v>
          </cell>
          <cell r="F155">
            <v>9.532</v>
          </cell>
          <cell r="G155">
            <v>10.295</v>
          </cell>
          <cell r="H155">
            <v>0.763</v>
          </cell>
        </row>
        <row r="156">
          <cell r="A156" t="str">
            <v>Y012</v>
          </cell>
          <cell r="B156" t="str">
            <v>安广镇</v>
          </cell>
          <cell r="C156" t="str">
            <v>永和村-爱国村</v>
          </cell>
          <cell r="D156" t="str">
            <v>永强村入点</v>
          </cell>
          <cell r="E156" t="str">
            <v>永强村出点</v>
          </cell>
          <cell r="F156">
            <v>10.295</v>
          </cell>
          <cell r="G156">
            <v>11.091</v>
          </cell>
          <cell r="H156">
            <v>0.796</v>
          </cell>
        </row>
        <row r="157">
          <cell r="A157" t="str">
            <v>Y012</v>
          </cell>
          <cell r="B157" t="str">
            <v>安广镇</v>
          </cell>
          <cell r="C157" t="str">
            <v>永和村-爱国村</v>
          </cell>
          <cell r="D157" t="str">
            <v>永强村出点</v>
          </cell>
          <cell r="E157" t="str">
            <v>水泥路面与沥青路面相接</v>
          </cell>
          <cell r="F157">
            <v>11.091</v>
          </cell>
          <cell r="G157">
            <v>11.379</v>
          </cell>
          <cell r="H157">
            <v>0.288</v>
          </cell>
        </row>
        <row r="158">
          <cell r="A158" t="str">
            <v>Y012</v>
          </cell>
          <cell r="B158" t="str">
            <v>安广镇</v>
          </cell>
          <cell r="C158" t="str">
            <v>永和村-爱国村</v>
          </cell>
          <cell r="D158" t="str">
            <v>水泥路面与沥青路面相接</v>
          </cell>
          <cell r="E158" t="str">
            <v>沥青路面与水泥路面相接</v>
          </cell>
          <cell r="F158">
            <v>11.379</v>
          </cell>
          <cell r="G158">
            <v>12.715</v>
          </cell>
          <cell r="H158">
            <v>1.336</v>
          </cell>
        </row>
        <row r="159">
          <cell r="A159" t="str">
            <v>Y012</v>
          </cell>
          <cell r="B159" t="str">
            <v>安广镇</v>
          </cell>
          <cell r="C159" t="str">
            <v>永和村-爱国村</v>
          </cell>
          <cell r="D159" t="str">
            <v>沥青路面与水泥路面相接</v>
          </cell>
          <cell r="E159" t="str">
            <v>爱国村</v>
          </cell>
          <cell r="F159">
            <v>12.715</v>
          </cell>
          <cell r="G159">
            <v>13.32</v>
          </cell>
          <cell r="H159">
            <v>0.605</v>
          </cell>
        </row>
        <row r="160">
          <cell r="A160" t="str">
            <v>Y013</v>
          </cell>
          <cell r="B160" t="str">
            <v>乐胜乡</v>
          </cell>
          <cell r="C160" t="str">
            <v>安广猪场-安广镇</v>
          </cell>
          <cell r="D160" t="str">
            <v>安广猪场</v>
          </cell>
          <cell r="E160" t="str">
            <v>安广猪场入点（路面宽度变化）</v>
          </cell>
          <cell r="F160">
            <v>0</v>
          </cell>
          <cell r="G160">
            <v>0.32</v>
          </cell>
          <cell r="H160">
            <v>0.32</v>
          </cell>
        </row>
        <row r="161">
          <cell r="A161" t="str">
            <v>Y013</v>
          </cell>
          <cell r="B161" t="str">
            <v>乐胜乡</v>
          </cell>
          <cell r="C161" t="str">
            <v>安广猪场-安广镇</v>
          </cell>
          <cell r="D161" t="str">
            <v>安广猪场入点（路面宽度变化）</v>
          </cell>
          <cell r="E161" t="str">
            <v>安广猪场出点</v>
          </cell>
          <cell r="F161">
            <v>0.32</v>
          </cell>
          <cell r="G161">
            <v>0.832</v>
          </cell>
          <cell r="H161">
            <v>0.512</v>
          </cell>
        </row>
        <row r="162">
          <cell r="A162" t="str">
            <v>Y013</v>
          </cell>
          <cell r="B162" t="str">
            <v>乐胜乡</v>
          </cell>
          <cell r="C162" t="str">
            <v>安广猪场-安广镇</v>
          </cell>
          <cell r="D162" t="str">
            <v>安广猪场出点</v>
          </cell>
          <cell r="E162" t="str">
            <v>永志村入点</v>
          </cell>
          <cell r="F162">
            <v>0.832</v>
          </cell>
          <cell r="G162">
            <v>1.909</v>
          </cell>
          <cell r="H162">
            <v>1.077</v>
          </cell>
        </row>
        <row r="163">
          <cell r="A163" t="str">
            <v>Y013</v>
          </cell>
          <cell r="B163" t="str">
            <v>乐胜乡</v>
          </cell>
          <cell r="C163" t="str">
            <v>安广猪场-安广镇</v>
          </cell>
          <cell r="D163" t="str">
            <v>永志村入点</v>
          </cell>
          <cell r="E163" t="str">
            <v>永志村出点</v>
          </cell>
          <cell r="F163">
            <v>1.909</v>
          </cell>
          <cell r="G163">
            <v>2.798</v>
          </cell>
          <cell r="H163">
            <v>0.889</v>
          </cell>
        </row>
        <row r="164">
          <cell r="A164" t="str">
            <v>Y013</v>
          </cell>
          <cell r="B164" t="str">
            <v>乐胜乡</v>
          </cell>
          <cell r="C164" t="str">
            <v>安广猪场-安广镇</v>
          </cell>
          <cell r="D164" t="str">
            <v>永志村出点</v>
          </cell>
          <cell r="E164" t="str">
            <v>永茂村入点</v>
          </cell>
          <cell r="F164">
            <v>2.798</v>
          </cell>
          <cell r="G164">
            <v>5.343</v>
          </cell>
          <cell r="H164">
            <v>2.545</v>
          </cell>
        </row>
        <row r="165">
          <cell r="A165" t="str">
            <v>Y013</v>
          </cell>
          <cell r="B165" t="str">
            <v>乐胜乡</v>
          </cell>
          <cell r="C165" t="str">
            <v>安广猪场-安广镇</v>
          </cell>
          <cell r="D165" t="str">
            <v>永茂村入点</v>
          </cell>
          <cell r="E165" t="str">
            <v>永茂村出点</v>
          </cell>
          <cell r="F165">
            <v>5.343</v>
          </cell>
          <cell r="G165">
            <v>6.227</v>
          </cell>
          <cell r="H165">
            <v>0.884</v>
          </cell>
        </row>
        <row r="166">
          <cell r="A166" t="str">
            <v>Y013</v>
          </cell>
          <cell r="B166" t="str">
            <v>乐胜乡</v>
          </cell>
          <cell r="C166" t="str">
            <v>安广猪场-安广镇</v>
          </cell>
          <cell r="D166" t="str">
            <v>永茂村出点</v>
          </cell>
          <cell r="E166" t="str">
            <v>日新村入点</v>
          </cell>
          <cell r="F166">
            <v>6.227</v>
          </cell>
          <cell r="G166">
            <v>10.493</v>
          </cell>
          <cell r="H166">
            <v>4.266</v>
          </cell>
        </row>
        <row r="167">
          <cell r="A167" t="str">
            <v>Y013</v>
          </cell>
          <cell r="B167" t="str">
            <v>乐胜乡</v>
          </cell>
          <cell r="C167" t="str">
            <v>安广猪场-安广镇</v>
          </cell>
          <cell r="D167" t="str">
            <v>日新村入点</v>
          </cell>
          <cell r="E167" t="str">
            <v>日新村出点</v>
          </cell>
          <cell r="F167">
            <v>10.493</v>
          </cell>
          <cell r="G167">
            <v>11.39</v>
          </cell>
          <cell r="H167">
            <v>0.897</v>
          </cell>
        </row>
        <row r="168">
          <cell r="A168" t="str">
            <v>Y013</v>
          </cell>
          <cell r="B168" t="str">
            <v>乐胜乡</v>
          </cell>
          <cell r="C168" t="str">
            <v>安广猪场-安广镇</v>
          </cell>
          <cell r="D168" t="str">
            <v>日新村出点</v>
          </cell>
          <cell r="E168" t="str">
            <v>路面修建年度变化</v>
          </cell>
          <cell r="F168">
            <v>11.39</v>
          </cell>
          <cell r="G168">
            <v>12.666</v>
          </cell>
          <cell r="H168">
            <v>1.276</v>
          </cell>
        </row>
        <row r="169">
          <cell r="A169" t="str">
            <v>Y013</v>
          </cell>
          <cell r="B169" t="str">
            <v>乐胜乡</v>
          </cell>
          <cell r="C169" t="str">
            <v>安广猪场-安广镇</v>
          </cell>
          <cell r="D169" t="str">
            <v>路面修建年度变化</v>
          </cell>
          <cell r="E169" t="str">
            <v>乐胜乡与安广镇交界</v>
          </cell>
          <cell r="F169">
            <v>12.666</v>
          </cell>
          <cell r="G169">
            <v>13.952</v>
          </cell>
          <cell r="H169">
            <v>1.286</v>
          </cell>
        </row>
        <row r="170">
          <cell r="A170" t="str">
            <v>Y013</v>
          </cell>
          <cell r="B170" t="str">
            <v>安广镇</v>
          </cell>
          <cell r="C170" t="str">
            <v>安广猪场-安广镇</v>
          </cell>
          <cell r="D170" t="str">
            <v>乐胜乡与安广镇交界</v>
          </cell>
          <cell r="E170" t="str">
            <v>新旧路界点</v>
          </cell>
          <cell r="F170">
            <v>13.952</v>
          </cell>
          <cell r="G170">
            <v>14.634</v>
          </cell>
          <cell r="H170">
            <v>0.682</v>
          </cell>
        </row>
        <row r="171">
          <cell r="A171" t="str">
            <v>Y013</v>
          </cell>
          <cell r="B171" t="str">
            <v>安广镇</v>
          </cell>
          <cell r="C171" t="str">
            <v>安广猪场-安广镇</v>
          </cell>
          <cell r="D171" t="str">
            <v>新旧路界点</v>
          </cell>
          <cell r="E171" t="str">
            <v>永富村入点</v>
          </cell>
          <cell r="F171">
            <v>14.634</v>
          </cell>
          <cell r="G171">
            <v>14.722</v>
          </cell>
          <cell r="H171">
            <v>0.088</v>
          </cell>
        </row>
        <row r="172">
          <cell r="A172" t="str">
            <v>Y013</v>
          </cell>
          <cell r="B172" t="str">
            <v>安广镇</v>
          </cell>
          <cell r="C172" t="str">
            <v>安广猪场-安广镇</v>
          </cell>
          <cell r="D172" t="str">
            <v>永富村入点</v>
          </cell>
          <cell r="E172" t="str">
            <v>永富村出点</v>
          </cell>
          <cell r="F172">
            <v>14.722</v>
          </cell>
          <cell r="G172">
            <v>15.579</v>
          </cell>
          <cell r="H172">
            <v>0.857</v>
          </cell>
        </row>
        <row r="173">
          <cell r="A173" t="str">
            <v>Y013</v>
          </cell>
          <cell r="B173" t="str">
            <v>安广镇</v>
          </cell>
          <cell r="C173" t="str">
            <v>安广猪场-安广镇</v>
          </cell>
          <cell r="D173" t="str">
            <v>永富村出点</v>
          </cell>
          <cell r="E173" t="str">
            <v>安广镇入点</v>
          </cell>
          <cell r="F173">
            <v>15.579</v>
          </cell>
          <cell r="G173">
            <v>16.268</v>
          </cell>
          <cell r="H173">
            <v>0.689</v>
          </cell>
        </row>
        <row r="174">
          <cell r="A174" t="str">
            <v>Y013</v>
          </cell>
          <cell r="B174" t="str">
            <v>安广镇</v>
          </cell>
          <cell r="C174" t="str">
            <v>安广猪场-安广镇</v>
          </cell>
          <cell r="D174" t="str">
            <v>安广镇入点</v>
          </cell>
          <cell r="E174" t="str">
            <v>安广镇</v>
          </cell>
          <cell r="F174">
            <v>16.268</v>
          </cell>
          <cell r="G174">
            <v>19.981</v>
          </cell>
          <cell r="H174">
            <v>3.713</v>
          </cell>
        </row>
        <row r="175">
          <cell r="A175" t="str">
            <v>Y014</v>
          </cell>
          <cell r="B175" t="str">
            <v>乐胜乡</v>
          </cell>
          <cell r="C175" t="str">
            <v>乐胜乡乐胜村-两家子镇同丰村</v>
          </cell>
          <cell r="D175" t="str">
            <v>乐胜乡乐胜村</v>
          </cell>
          <cell r="E175" t="str">
            <v>乐胜村入点</v>
          </cell>
          <cell r="F175">
            <v>0</v>
          </cell>
          <cell r="G175">
            <v>1.625</v>
          </cell>
          <cell r="H175">
            <v>1.625</v>
          </cell>
        </row>
        <row r="176">
          <cell r="A176" t="str">
            <v>Y014</v>
          </cell>
          <cell r="B176" t="str">
            <v>乐胜乡</v>
          </cell>
          <cell r="C176" t="str">
            <v>乐胜乡乐胜村-两家子镇同丰村</v>
          </cell>
          <cell r="D176" t="str">
            <v>乐胜村入点</v>
          </cell>
          <cell r="E176" t="str">
            <v>乐胜村出点</v>
          </cell>
          <cell r="F176">
            <v>1.625</v>
          </cell>
          <cell r="G176">
            <v>2.066</v>
          </cell>
          <cell r="H176">
            <v>0.441</v>
          </cell>
        </row>
        <row r="177">
          <cell r="A177" t="str">
            <v>Y014</v>
          </cell>
          <cell r="B177" t="str">
            <v>乐胜乡</v>
          </cell>
          <cell r="C177" t="str">
            <v>乐胜乡乐胜村-两家子镇同丰村</v>
          </cell>
          <cell r="D177" t="str">
            <v>乐胜村出点</v>
          </cell>
          <cell r="E177" t="str">
            <v>永安村入点</v>
          </cell>
          <cell r="F177">
            <v>2.066</v>
          </cell>
          <cell r="G177">
            <v>3.088</v>
          </cell>
          <cell r="H177">
            <v>1.022</v>
          </cell>
        </row>
        <row r="178">
          <cell r="A178" t="str">
            <v>Y014</v>
          </cell>
          <cell r="B178" t="str">
            <v>乐胜乡</v>
          </cell>
          <cell r="C178" t="str">
            <v>乐胜乡乐胜村-两家子镇同丰村</v>
          </cell>
          <cell r="D178" t="str">
            <v>永安村入点</v>
          </cell>
          <cell r="E178" t="str">
            <v>2019年畅返不畅起点</v>
          </cell>
          <cell r="F178">
            <v>3.088</v>
          </cell>
          <cell r="G178">
            <v>3.824</v>
          </cell>
          <cell r="H178">
            <v>0.736</v>
          </cell>
        </row>
        <row r="179">
          <cell r="A179" t="str">
            <v>Y014</v>
          </cell>
          <cell r="B179" t="str">
            <v>乐胜乡</v>
          </cell>
          <cell r="C179" t="str">
            <v>乐胜乡乐胜村-两家子镇同丰村</v>
          </cell>
          <cell r="D179" t="str">
            <v>2019年畅返不畅起点</v>
          </cell>
          <cell r="E179" t="str">
            <v>永安村出点</v>
          </cell>
          <cell r="F179">
            <v>3.824</v>
          </cell>
          <cell r="G179">
            <v>4.156</v>
          </cell>
          <cell r="H179">
            <v>0.332</v>
          </cell>
        </row>
        <row r="180">
          <cell r="A180" t="str">
            <v>Y014</v>
          </cell>
          <cell r="B180" t="str">
            <v>乐胜乡</v>
          </cell>
          <cell r="C180" t="str">
            <v>乐胜乡乐胜村-两家子镇同丰村</v>
          </cell>
          <cell r="D180" t="str">
            <v>永安村出点</v>
          </cell>
          <cell r="E180" t="str">
            <v>2019年畅返不畅止点</v>
          </cell>
          <cell r="F180">
            <v>4.156</v>
          </cell>
          <cell r="G180">
            <v>5.092</v>
          </cell>
          <cell r="H180">
            <v>0.936</v>
          </cell>
        </row>
        <row r="181">
          <cell r="A181" t="str">
            <v>Y014</v>
          </cell>
          <cell r="B181" t="str">
            <v>乐胜乡</v>
          </cell>
          <cell r="C181" t="str">
            <v>乐胜乡乐胜村-两家子镇同丰村</v>
          </cell>
          <cell r="D181" t="str">
            <v>2019年畅返不畅止点</v>
          </cell>
          <cell r="E181" t="str">
            <v>太平村入点</v>
          </cell>
          <cell r="F181">
            <v>5.092</v>
          </cell>
          <cell r="G181">
            <v>8.372</v>
          </cell>
          <cell r="H181">
            <v>3.28</v>
          </cell>
        </row>
        <row r="182">
          <cell r="A182" t="str">
            <v>Y014</v>
          </cell>
          <cell r="B182" t="str">
            <v>乐胜乡</v>
          </cell>
          <cell r="C182" t="str">
            <v>乐胜乡乐胜村-两家子镇同丰村</v>
          </cell>
          <cell r="D182" t="str">
            <v>太平村入点</v>
          </cell>
          <cell r="E182" t="str">
            <v>新旧路界点</v>
          </cell>
          <cell r="F182">
            <v>8.372</v>
          </cell>
          <cell r="G182">
            <v>8.634</v>
          </cell>
          <cell r="H182">
            <v>0.262</v>
          </cell>
        </row>
        <row r="183">
          <cell r="A183" t="str">
            <v>Y014</v>
          </cell>
          <cell r="B183" t="str">
            <v>乐胜乡</v>
          </cell>
          <cell r="C183" t="str">
            <v>乐胜乡乐胜村-两家子镇同丰村</v>
          </cell>
          <cell r="D183" t="str">
            <v>新旧路界点</v>
          </cell>
          <cell r="E183" t="str">
            <v>太平村出点</v>
          </cell>
          <cell r="F183">
            <v>8.634</v>
          </cell>
          <cell r="G183">
            <v>8.954</v>
          </cell>
          <cell r="H183">
            <v>0.32</v>
          </cell>
        </row>
        <row r="184">
          <cell r="A184" t="str">
            <v>Y014</v>
          </cell>
          <cell r="B184" t="str">
            <v>乐胜乡</v>
          </cell>
          <cell r="C184" t="str">
            <v>乐胜乡乐胜村-两家子镇同丰村</v>
          </cell>
          <cell r="D184" t="str">
            <v>太平村出点</v>
          </cell>
          <cell r="E184" t="str">
            <v>2019年畅返不畅路段2</v>
          </cell>
          <cell r="F184">
            <v>8.954</v>
          </cell>
          <cell r="G184">
            <v>10.142</v>
          </cell>
          <cell r="H184">
            <v>1.188</v>
          </cell>
        </row>
        <row r="185">
          <cell r="A185" t="str">
            <v>Y014</v>
          </cell>
          <cell r="B185" t="str">
            <v>乐胜乡</v>
          </cell>
          <cell r="C185" t="str">
            <v>乐胜乡乐胜村-两家子镇同丰村</v>
          </cell>
          <cell r="D185" t="str">
            <v>2019年畅返不畅路段2</v>
          </cell>
          <cell r="E185" t="str">
            <v>乐胜乡与两家子镇交界</v>
          </cell>
          <cell r="F185">
            <v>10.142</v>
          </cell>
          <cell r="G185">
            <v>10.743</v>
          </cell>
          <cell r="H185">
            <v>0.601</v>
          </cell>
        </row>
        <row r="186">
          <cell r="A186" t="str">
            <v>Y014</v>
          </cell>
          <cell r="B186" t="str">
            <v>两家子镇</v>
          </cell>
          <cell r="C186" t="str">
            <v>乐胜乡乐胜村-两家子镇同丰村</v>
          </cell>
          <cell r="D186" t="str">
            <v>乐胜乡与两家子镇交界</v>
          </cell>
          <cell r="E186" t="str">
            <v>同丰村入点</v>
          </cell>
          <cell r="F186">
            <v>10.743</v>
          </cell>
          <cell r="G186">
            <v>11.689</v>
          </cell>
          <cell r="H186">
            <v>0.946</v>
          </cell>
        </row>
        <row r="187">
          <cell r="A187" t="str">
            <v>Y014</v>
          </cell>
          <cell r="B187" t="str">
            <v>两家子镇</v>
          </cell>
          <cell r="C187" t="str">
            <v>乐胜乡乐胜村-两家子镇同丰村</v>
          </cell>
          <cell r="D187" t="str">
            <v>同丰村入点</v>
          </cell>
          <cell r="E187" t="str">
            <v>同丰村出点</v>
          </cell>
          <cell r="F187">
            <v>11.689</v>
          </cell>
          <cell r="G187">
            <v>12.333</v>
          </cell>
          <cell r="H187">
            <v>0.644</v>
          </cell>
        </row>
        <row r="188">
          <cell r="A188" t="str">
            <v>Y014</v>
          </cell>
          <cell r="B188" t="str">
            <v>两家子镇</v>
          </cell>
          <cell r="C188" t="str">
            <v>乐胜乡乐胜村-两家子镇同丰村</v>
          </cell>
          <cell r="D188" t="str">
            <v>同丰村出点</v>
          </cell>
          <cell r="E188" t="str">
            <v>两家子镇同丰村</v>
          </cell>
          <cell r="F188">
            <v>12.333</v>
          </cell>
          <cell r="G188">
            <v>15.255</v>
          </cell>
          <cell r="H188">
            <v>2.922</v>
          </cell>
        </row>
        <row r="189">
          <cell r="A189" t="str">
            <v>Y015</v>
          </cell>
          <cell r="B189" t="str">
            <v>两家子镇</v>
          </cell>
          <cell r="C189" t="str">
            <v>殿生村-两家子镇来福村</v>
          </cell>
          <cell r="D189" t="str">
            <v>殿生村</v>
          </cell>
          <cell r="E189" t="str">
            <v>殿生村出点</v>
          </cell>
          <cell r="F189">
            <v>0</v>
          </cell>
          <cell r="G189">
            <v>1.152</v>
          </cell>
          <cell r="H189">
            <v>1.152</v>
          </cell>
        </row>
        <row r="190">
          <cell r="A190" t="str">
            <v>Y015</v>
          </cell>
          <cell r="B190" t="str">
            <v>两家子镇</v>
          </cell>
          <cell r="C190" t="str">
            <v>殿生村-两家子镇来福村</v>
          </cell>
          <cell r="D190" t="str">
            <v>殿生村出点</v>
          </cell>
          <cell r="E190" t="str">
            <v>2019年车购税项目</v>
          </cell>
          <cell r="F190">
            <v>1.152</v>
          </cell>
          <cell r="G190">
            <v>1.318</v>
          </cell>
          <cell r="H190">
            <v>0.166</v>
          </cell>
        </row>
        <row r="191">
          <cell r="A191" t="str">
            <v>Y015</v>
          </cell>
          <cell r="B191" t="str">
            <v>两家子镇</v>
          </cell>
          <cell r="C191" t="str">
            <v>殿生村-两家子镇来福村</v>
          </cell>
          <cell r="D191" t="str">
            <v>2019年车购税项目</v>
          </cell>
          <cell r="E191" t="str">
            <v>来福村入点</v>
          </cell>
          <cell r="F191">
            <v>1.318</v>
          </cell>
          <cell r="G191">
            <v>1.918</v>
          </cell>
          <cell r="H191">
            <v>0.6</v>
          </cell>
        </row>
        <row r="192">
          <cell r="A192" t="str">
            <v>Y015</v>
          </cell>
          <cell r="B192" t="str">
            <v>两家子镇</v>
          </cell>
          <cell r="C192" t="str">
            <v>殿生村-两家子镇来福村</v>
          </cell>
          <cell r="D192" t="str">
            <v>来福村入点</v>
          </cell>
          <cell r="E192" t="str">
            <v>修建年度变化</v>
          </cell>
          <cell r="F192">
            <v>1.918</v>
          </cell>
          <cell r="G192">
            <v>6.429</v>
          </cell>
          <cell r="H192">
            <v>4.511</v>
          </cell>
        </row>
        <row r="193">
          <cell r="A193" t="str">
            <v>Y015</v>
          </cell>
          <cell r="B193" t="str">
            <v>两家子镇</v>
          </cell>
          <cell r="C193" t="str">
            <v>殿生村-两家子镇来福村</v>
          </cell>
          <cell r="D193" t="str">
            <v>修建年度变化</v>
          </cell>
          <cell r="E193" t="str">
            <v>两家子镇来福村</v>
          </cell>
          <cell r="F193">
            <v>6.429</v>
          </cell>
          <cell r="G193">
            <v>7.307</v>
          </cell>
          <cell r="H193">
            <v>0.878</v>
          </cell>
        </row>
        <row r="194">
          <cell r="A194" t="str">
            <v>Y016</v>
          </cell>
          <cell r="B194" t="str">
            <v>两家子镇</v>
          </cell>
          <cell r="C194" t="str">
            <v>殿生村-同胜村</v>
          </cell>
          <cell r="D194" t="str">
            <v>殿生村</v>
          </cell>
          <cell r="E194" t="str">
            <v>新旧路界点</v>
          </cell>
          <cell r="F194">
            <v>0</v>
          </cell>
          <cell r="G194">
            <v>1.438</v>
          </cell>
          <cell r="H194">
            <v>1.438</v>
          </cell>
        </row>
        <row r="195">
          <cell r="A195" t="str">
            <v>Y016</v>
          </cell>
          <cell r="B195" t="str">
            <v>两家子镇</v>
          </cell>
          <cell r="C195" t="str">
            <v>殿生村-同胜村</v>
          </cell>
          <cell r="D195" t="str">
            <v>新旧路界点</v>
          </cell>
          <cell r="E195" t="str">
            <v>新旧路界点</v>
          </cell>
          <cell r="F195">
            <v>1.438</v>
          </cell>
          <cell r="G195">
            <v>6.917</v>
          </cell>
          <cell r="H195">
            <v>5.479</v>
          </cell>
        </row>
        <row r="196">
          <cell r="A196" t="str">
            <v>Y016</v>
          </cell>
          <cell r="B196" t="str">
            <v>两家子镇</v>
          </cell>
          <cell r="C196" t="str">
            <v>殿生村-同胜村</v>
          </cell>
          <cell r="D196" t="str">
            <v>新旧路界点</v>
          </cell>
          <cell r="E196" t="str">
            <v>新旧路界点</v>
          </cell>
          <cell r="F196">
            <v>6.917</v>
          </cell>
          <cell r="G196">
            <v>7.51</v>
          </cell>
          <cell r="H196">
            <v>0.593</v>
          </cell>
        </row>
        <row r="197">
          <cell r="A197" t="str">
            <v>Y016</v>
          </cell>
          <cell r="B197" t="str">
            <v>两家子镇</v>
          </cell>
          <cell r="C197" t="str">
            <v>殿生村-同胜村</v>
          </cell>
          <cell r="D197" t="str">
            <v>新旧路界点</v>
          </cell>
          <cell r="E197" t="str">
            <v>三家子村出点</v>
          </cell>
          <cell r="F197">
            <v>7.51</v>
          </cell>
          <cell r="G197">
            <v>8.379</v>
          </cell>
          <cell r="H197">
            <v>0.869</v>
          </cell>
        </row>
        <row r="198">
          <cell r="A198" t="str">
            <v>Y016</v>
          </cell>
          <cell r="B198" t="str">
            <v>两家子镇</v>
          </cell>
          <cell r="C198" t="str">
            <v>殿生村-同胜村</v>
          </cell>
          <cell r="D198" t="str">
            <v>三家子村出点</v>
          </cell>
          <cell r="E198" t="str">
            <v>三家子</v>
          </cell>
          <cell r="F198">
            <v>8.379</v>
          </cell>
          <cell r="G198">
            <v>9.532</v>
          </cell>
          <cell r="H198">
            <v>1.153</v>
          </cell>
        </row>
        <row r="199">
          <cell r="A199" t="str">
            <v>Y016</v>
          </cell>
          <cell r="B199" t="str">
            <v>两家子镇</v>
          </cell>
          <cell r="C199" t="str">
            <v>殿生村-同胜村</v>
          </cell>
          <cell r="D199" t="str">
            <v>三家子</v>
          </cell>
          <cell r="E199" t="str">
            <v>K13.432</v>
          </cell>
          <cell r="F199">
            <v>9.532</v>
          </cell>
          <cell r="G199">
            <v>13.432</v>
          </cell>
          <cell r="H199">
            <v>3.9</v>
          </cell>
        </row>
        <row r="200">
          <cell r="A200" t="str">
            <v>Y016</v>
          </cell>
          <cell r="B200" t="str">
            <v>两家子镇</v>
          </cell>
          <cell r="C200" t="str">
            <v>殿生村-同胜村</v>
          </cell>
          <cell r="D200" t="str">
            <v>K13.432</v>
          </cell>
          <cell r="E200" t="str">
            <v>K13.746</v>
          </cell>
          <cell r="F200">
            <v>13.432</v>
          </cell>
          <cell r="G200">
            <v>13.746</v>
          </cell>
          <cell r="H200">
            <v>0.314</v>
          </cell>
        </row>
        <row r="201">
          <cell r="A201" t="str">
            <v>Y016</v>
          </cell>
          <cell r="B201" t="str">
            <v>两家子镇</v>
          </cell>
          <cell r="C201" t="str">
            <v>殿生村-同胜村</v>
          </cell>
          <cell r="D201" t="str">
            <v>K13.746</v>
          </cell>
          <cell r="E201" t="str">
            <v>K14.188</v>
          </cell>
          <cell r="F201">
            <v>13.746</v>
          </cell>
          <cell r="G201">
            <v>14.188</v>
          </cell>
          <cell r="H201">
            <v>0.442</v>
          </cell>
        </row>
        <row r="202">
          <cell r="A202" t="str">
            <v>Y016</v>
          </cell>
          <cell r="B202" t="str">
            <v>两家子镇</v>
          </cell>
          <cell r="C202" t="str">
            <v>殿生村-同胜村</v>
          </cell>
          <cell r="D202" t="str">
            <v>K14.188</v>
          </cell>
          <cell r="E202" t="str">
            <v>K14.276</v>
          </cell>
          <cell r="F202">
            <v>14.188</v>
          </cell>
          <cell r="G202">
            <v>14.276</v>
          </cell>
          <cell r="H202">
            <v>0.088</v>
          </cell>
        </row>
        <row r="203">
          <cell r="A203" t="str">
            <v>Y016</v>
          </cell>
          <cell r="B203" t="str">
            <v>两家子镇</v>
          </cell>
          <cell r="C203" t="str">
            <v>殿生村-同胜村</v>
          </cell>
          <cell r="D203" t="str">
            <v>K14.276</v>
          </cell>
          <cell r="E203" t="str">
            <v>同胜村出点</v>
          </cell>
          <cell r="F203">
            <v>14.276</v>
          </cell>
          <cell r="G203">
            <v>14.559</v>
          </cell>
          <cell r="H203">
            <v>0.283</v>
          </cell>
        </row>
        <row r="204">
          <cell r="A204" t="str">
            <v>Y016</v>
          </cell>
          <cell r="B204" t="str">
            <v>两家子镇</v>
          </cell>
          <cell r="C204" t="str">
            <v>殿生村-同胜村</v>
          </cell>
          <cell r="D204" t="str">
            <v>同胜村出点</v>
          </cell>
          <cell r="E204" t="str">
            <v>同胜村</v>
          </cell>
          <cell r="F204">
            <v>14.559</v>
          </cell>
          <cell r="G204">
            <v>15.781</v>
          </cell>
          <cell r="H204">
            <v>1.222</v>
          </cell>
        </row>
        <row r="205">
          <cell r="A205" t="str">
            <v>Y017</v>
          </cell>
          <cell r="B205" t="str">
            <v>四棵树乡</v>
          </cell>
          <cell r="C205" t="str">
            <v>西大洼—大围子</v>
          </cell>
          <cell r="D205" t="str">
            <v>西大洼</v>
          </cell>
          <cell r="E205" t="str">
            <v>2019年畅返不畅路段</v>
          </cell>
          <cell r="F205">
            <v>0</v>
          </cell>
          <cell r="G205">
            <v>2.356</v>
          </cell>
          <cell r="H205">
            <v>2.356</v>
          </cell>
        </row>
        <row r="206">
          <cell r="A206" t="str">
            <v>Y017</v>
          </cell>
          <cell r="B206" t="str">
            <v>四棵树乡</v>
          </cell>
          <cell r="C206" t="str">
            <v>西大洼—大围子</v>
          </cell>
          <cell r="D206" t="str">
            <v>2019年畅返不畅路段</v>
          </cell>
          <cell r="E206" t="str">
            <v>新旧路界点</v>
          </cell>
          <cell r="F206">
            <v>2.356</v>
          </cell>
          <cell r="G206">
            <v>2.721</v>
          </cell>
          <cell r="H206">
            <v>0.365</v>
          </cell>
        </row>
        <row r="207">
          <cell r="A207" t="str">
            <v>Y017</v>
          </cell>
          <cell r="B207" t="str">
            <v>四棵树乡</v>
          </cell>
          <cell r="C207" t="str">
            <v>西大洼—大围子</v>
          </cell>
          <cell r="D207" t="str">
            <v>新旧路界点</v>
          </cell>
          <cell r="E207" t="str">
            <v>新旧路界点</v>
          </cell>
          <cell r="F207">
            <v>2.721</v>
          </cell>
          <cell r="G207">
            <v>3.326</v>
          </cell>
          <cell r="H207">
            <v>0.605</v>
          </cell>
        </row>
        <row r="208">
          <cell r="A208" t="str">
            <v>Y017</v>
          </cell>
          <cell r="B208" t="str">
            <v>四棵树乡</v>
          </cell>
          <cell r="C208" t="str">
            <v>西大洼—大围子</v>
          </cell>
          <cell r="D208" t="str">
            <v>新旧路界点</v>
          </cell>
          <cell r="E208" t="str">
            <v>大洼村出点</v>
          </cell>
          <cell r="F208">
            <v>3.326</v>
          </cell>
          <cell r="G208">
            <v>4.077</v>
          </cell>
          <cell r="H208">
            <v>0.751</v>
          </cell>
        </row>
        <row r="209">
          <cell r="A209" t="str">
            <v>Y017</v>
          </cell>
          <cell r="B209" t="str">
            <v>四棵树乡</v>
          </cell>
          <cell r="C209" t="str">
            <v>西大洼—大围子</v>
          </cell>
          <cell r="D209" t="str">
            <v>大洼村出点</v>
          </cell>
          <cell r="E209" t="str">
            <v>2019年畅返不畅起点</v>
          </cell>
          <cell r="F209">
            <v>4.077</v>
          </cell>
          <cell r="G209">
            <v>5.65</v>
          </cell>
          <cell r="H209">
            <v>1.573</v>
          </cell>
        </row>
        <row r="210">
          <cell r="A210" t="str">
            <v>Y017</v>
          </cell>
          <cell r="B210" t="str">
            <v>四棵树乡</v>
          </cell>
          <cell r="C210" t="str">
            <v>西大洼—大围子</v>
          </cell>
          <cell r="D210" t="str">
            <v>2019年畅返不畅起点</v>
          </cell>
          <cell r="E210" t="str">
            <v>新旧路界点</v>
          </cell>
          <cell r="F210">
            <v>5.65</v>
          </cell>
          <cell r="G210">
            <v>6.432</v>
          </cell>
          <cell r="H210">
            <v>0.782</v>
          </cell>
        </row>
        <row r="211">
          <cell r="A211" t="str">
            <v>Y017</v>
          </cell>
          <cell r="B211" t="str">
            <v>四棵树乡</v>
          </cell>
          <cell r="C211" t="str">
            <v>西大洼—大围子</v>
          </cell>
          <cell r="D211" t="str">
            <v>新旧路界点</v>
          </cell>
          <cell r="E211" t="str">
            <v>2019年畅返不畅止点</v>
          </cell>
          <cell r="F211">
            <v>6.432</v>
          </cell>
          <cell r="G211">
            <v>7.055</v>
          </cell>
          <cell r="H211">
            <v>0.623</v>
          </cell>
        </row>
        <row r="212">
          <cell r="A212" t="str">
            <v>Y017</v>
          </cell>
          <cell r="B212" t="str">
            <v>四棵树乡</v>
          </cell>
          <cell r="C212" t="str">
            <v>西大洼—大围子</v>
          </cell>
          <cell r="D212" t="str">
            <v>2019年畅返不畅止点</v>
          </cell>
          <cell r="E212" t="str">
            <v>2019年畅返不畅起点</v>
          </cell>
          <cell r="F212">
            <v>7.055</v>
          </cell>
          <cell r="G212">
            <v>7.651</v>
          </cell>
          <cell r="H212">
            <v>0.596</v>
          </cell>
        </row>
        <row r="213">
          <cell r="A213" t="str">
            <v>Y017</v>
          </cell>
          <cell r="B213" t="str">
            <v>四棵树乡</v>
          </cell>
          <cell r="C213" t="str">
            <v>西大洼—大围子</v>
          </cell>
          <cell r="D213" t="str">
            <v>2019年畅返不畅起点</v>
          </cell>
          <cell r="E213" t="str">
            <v>新旧路界点</v>
          </cell>
          <cell r="F213">
            <v>7.651</v>
          </cell>
          <cell r="G213">
            <v>7.866</v>
          </cell>
          <cell r="H213">
            <v>0.215</v>
          </cell>
        </row>
        <row r="214">
          <cell r="A214" t="str">
            <v>Y017</v>
          </cell>
          <cell r="B214" t="str">
            <v>四棵树乡</v>
          </cell>
          <cell r="C214" t="str">
            <v>西大洼—大围子</v>
          </cell>
          <cell r="D214" t="str">
            <v>新旧路界点</v>
          </cell>
          <cell r="E214" t="str">
            <v>2019年畅返不畅止点</v>
          </cell>
          <cell r="F214">
            <v>7.866</v>
          </cell>
          <cell r="G214">
            <v>8.518</v>
          </cell>
          <cell r="H214">
            <v>0.652</v>
          </cell>
        </row>
        <row r="215">
          <cell r="A215" t="str">
            <v>Y017</v>
          </cell>
          <cell r="B215" t="str">
            <v>四棵树乡</v>
          </cell>
          <cell r="C215" t="str">
            <v>西大洼—大围子</v>
          </cell>
          <cell r="D215" t="str">
            <v>2019年畅返不畅止点</v>
          </cell>
          <cell r="E215" t="str">
            <v>水泥路面与沥青路面相接</v>
          </cell>
          <cell r="F215">
            <v>8.518</v>
          </cell>
          <cell r="G215">
            <v>8.722</v>
          </cell>
          <cell r="H215">
            <v>0.204</v>
          </cell>
        </row>
        <row r="216">
          <cell r="A216" t="str">
            <v>Y017</v>
          </cell>
          <cell r="B216" t="str">
            <v>四棵树乡</v>
          </cell>
          <cell r="C216" t="str">
            <v>西大洼—大围子</v>
          </cell>
          <cell r="D216" t="str">
            <v>水泥路面与沥青路面相接</v>
          </cell>
          <cell r="E216" t="str">
            <v>G302</v>
          </cell>
          <cell r="F216">
            <v>8.722</v>
          </cell>
          <cell r="G216">
            <v>9.273</v>
          </cell>
          <cell r="H216">
            <v>0.551</v>
          </cell>
        </row>
        <row r="217">
          <cell r="A217" t="str">
            <v>Y017</v>
          </cell>
          <cell r="B217" t="str">
            <v>四棵树乡</v>
          </cell>
          <cell r="C217" t="str">
            <v>西大洼—大围子</v>
          </cell>
          <cell r="D217" t="str">
            <v>G302</v>
          </cell>
          <cell r="E217" t="str">
            <v>南山湾村</v>
          </cell>
          <cell r="F217">
            <v>9.273</v>
          </cell>
          <cell r="G217">
            <v>9.783</v>
          </cell>
          <cell r="H217">
            <v>0.51</v>
          </cell>
        </row>
        <row r="218">
          <cell r="A218" t="str">
            <v>Y018</v>
          </cell>
          <cell r="B218" t="str">
            <v>两家子镇</v>
          </cell>
          <cell r="C218" t="str">
            <v>同享-同庆</v>
          </cell>
          <cell r="D218" t="str">
            <v>同享</v>
          </cell>
          <cell r="E218" t="str">
            <v>同享村入点</v>
          </cell>
          <cell r="F218">
            <v>0</v>
          </cell>
          <cell r="G218">
            <v>0.959</v>
          </cell>
          <cell r="H218">
            <v>0.959</v>
          </cell>
        </row>
        <row r="219">
          <cell r="A219" t="str">
            <v>Y018</v>
          </cell>
          <cell r="B219" t="str">
            <v>两家子镇</v>
          </cell>
          <cell r="C219" t="str">
            <v>同享-同庆</v>
          </cell>
          <cell r="D219" t="str">
            <v>同享村入点</v>
          </cell>
          <cell r="E219" t="str">
            <v>同享村出点</v>
          </cell>
          <cell r="F219">
            <v>0.959</v>
          </cell>
          <cell r="G219">
            <v>2.463</v>
          </cell>
          <cell r="H219">
            <v>1.504</v>
          </cell>
        </row>
        <row r="220">
          <cell r="A220" t="str">
            <v>Y018</v>
          </cell>
          <cell r="B220" t="str">
            <v>两家子镇</v>
          </cell>
          <cell r="C220" t="str">
            <v>同享-同庆</v>
          </cell>
          <cell r="D220" t="str">
            <v>同享村出点</v>
          </cell>
          <cell r="E220" t="str">
            <v>新旧路面相接</v>
          </cell>
          <cell r="F220">
            <v>2.463</v>
          </cell>
          <cell r="G220">
            <v>3.105</v>
          </cell>
          <cell r="H220">
            <v>0.642</v>
          </cell>
        </row>
        <row r="221">
          <cell r="A221" t="str">
            <v>Y018</v>
          </cell>
          <cell r="B221" t="str">
            <v>两家子镇</v>
          </cell>
          <cell r="C221" t="str">
            <v>同享-同庆</v>
          </cell>
          <cell r="D221" t="str">
            <v>新旧路面相接</v>
          </cell>
          <cell r="E221" t="str">
            <v>同庆</v>
          </cell>
          <cell r="F221">
            <v>3.105</v>
          </cell>
          <cell r="G221">
            <v>8.564</v>
          </cell>
          <cell r="H221">
            <v>5.459</v>
          </cell>
        </row>
        <row r="222">
          <cell r="A222" t="str">
            <v>Y019</v>
          </cell>
          <cell r="B222" t="str">
            <v>安广镇</v>
          </cell>
          <cell r="C222" t="str">
            <v>洮儿河大坝-红岗子乡政府</v>
          </cell>
          <cell r="D222" t="str">
            <v>洮儿河大坝</v>
          </cell>
          <cell r="E222" t="str">
            <v>永兴村入点(水泥路面与沥青路面相接）</v>
          </cell>
          <cell r="F222">
            <v>0</v>
          </cell>
          <cell r="G222">
            <v>3.394</v>
          </cell>
          <cell r="H222">
            <v>3.394</v>
          </cell>
        </row>
        <row r="223">
          <cell r="A223" t="str">
            <v>Y019</v>
          </cell>
          <cell r="B223" t="str">
            <v>安广镇</v>
          </cell>
          <cell r="C223" t="str">
            <v>洮儿河大坝-红岗子乡政府</v>
          </cell>
          <cell r="D223" t="str">
            <v>永兴村入点(水泥路面与沥青路面相接）</v>
          </cell>
          <cell r="E223" t="str">
            <v>新旧路界点</v>
          </cell>
          <cell r="F223">
            <v>3.394</v>
          </cell>
          <cell r="G223">
            <v>3.694</v>
          </cell>
          <cell r="H223">
            <v>0.3</v>
          </cell>
        </row>
        <row r="224">
          <cell r="A224" t="str">
            <v>Y019</v>
          </cell>
          <cell r="B224" t="str">
            <v>安广镇</v>
          </cell>
          <cell r="C224" t="str">
            <v>洮儿河大坝-红岗子乡政府</v>
          </cell>
          <cell r="D224" t="str">
            <v>新旧路界点</v>
          </cell>
          <cell r="E224" t="str">
            <v>永兴村出点</v>
          </cell>
          <cell r="F224">
            <v>3.694</v>
          </cell>
          <cell r="G224">
            <v>4.283</v>
          </cell>
          <cell r="H224">
            <v>0.589</v>
          </cell>
        </row>
        <row r="225">
          <cell r="A225" t="str">
            <v>Y019</v>
          </cell>
          <cell r="B225" t="str">
            <v>安广镇</v>
          </cell>
          <cell r="C225" t="str">
            <v>洮儿河大坝-红岗子乡政府</v>
          </cell>
          <cell r="D225" t="str">
            <v>永兴村出点</v>
          </cell>
          <cell r="E225" t="str">
            <v>安广镇与红岗子乡交界</v>
          </cell>
          <cell r="F225">
            <v>4.283</v>
          </cell>
          <cell r="G225">
            <v>7.789</v>
          </cell>
          <cell r="H225">
            <v>3.506</v>
          </cell>
        </row>
        <row r="226">
          <cell r="A226" t="str">
            <v>Y019</v>
          </cell>
          <cell r="B226" t="str">
            <v>红岗子乡</v>
          </cell>
          <cell r="C226" t="str">
            <v>洮儿河大坝-红岗子乡政府</v>
          </cell>
          <cell r="D226" t="str">
            <v>安广镇与红岗子乡交界</v>
          </cell>
          <cell r="E226" t="str">
            <v>新和村入点</v>
          </cell>
          <cell r="F226">
            <v>7.789</v>
          </cell>
          <cell r="G226">
            <v>9.442</v>
          </cell>
          <cell r="H226">
            <v>1.653</v>
          </cell>
        </row>
        <row r="227">
          <cell r="A227" t="str">
            <v>Y019</v>
          </cell>
          <cell r="B227" t="str">
            <v>红岗子乡</v>
          </cell>
          <cell r="C227" t="str">
            <v>洮儿河大坝-红岗子乡政府</v>
          </cell>
          <cell r="D227" t="str">
            <v>新和村入点</v>
          </cell>
          <cell r="E227" t="str">
            <v>新和村出点</v>
          </cell>
          <cell r="F227">
            <v>9.442</v>
          </cell>
          <cell r="G227">
            <v>10.019</v>
          </cell>
          <cell r="H227">
            <v>0.577</v>
          </cell>
        </row>
        <row r="228">
          <cell r="A228" t="str">
            <v>Y019</v>
          </cell>
          <cell r="B228" t="str">
            <v>红岗子乡</v>
          </cell>
          <cell r="C228" t="str">
            <v>洮儿河大坝-红岗子乡政府</v>
          </cell>
          <cell r="D228" t="str">
            <v>新和村出点</v>
          </cell>
          <cell r="E228" t="str">
            <v>永和村入点</v>
          </cell>
          <cell r="F228">
            <v>10.019</v>
          </cell>
          <cell r="G228">
            <v>11.431</v>
          </cell>
          <cell r="H228">
            <v>1.412</v>
          </cell>
        </row>
        <row r="229">
          <cell r="A229" t="str">
            <v>Y019</v>
          </cell>
          <cell r="B229" t="str">
            <v>红岗子乡</v>
          </cell>
          <cell r="C229" t="str">
            <v>洮儿河大坝-红岗子乡政府</v>
          </cell>
          <cell r="D229" t="str">
            <v>永和村入点</v>
          </cell>
          <cell r="E229" t="str">
            <v>永和村出点</v>
          </cell>
          <cell r="F229">
            <v>11.431</v>
          </cell>
          <cell r="G229">
            <v>13.755</v>
          </cell>
          <cell r="H229">
            <v>2.324</v>
          </cell>
        </row>
        <row r="230">
          <cell r="A230" t="str">
            <v>Y019</v>
          </cell>
          <cell r="B230" t="str">
            <v>红岗子乡</v>
          </cell>
          <cell r="C230" t="str">
            <v>洮儿河大坝-红岗子乡政府</v>
          </cell>
          <cell r="D230" t="str">
            <v>永和村出点</v>
          </cell>
          <cell r="E230" t="str">
            <v>沥青路面与水泥路面相接</v>
          </cell>
          <cell r="F230">
            <v>13.755</v>
          </cell>
          <cell r="G230">
            <v>16.091</v>
          </cell>
          <cell r="H230">
            <v>2.336</v>
          </cell>
        </row>
        <row r="231">
          <cell r="A231" t="str">
            <v>Y019</v>
          </cell>
          <cell r="B231" t="str">
            <v>红岗子乡</v>
          </cell>
          <cell r="C231" t="str">
            <v>洮儿河大坝-红岗子乡政府</v>
          </cell>
          <cell r="D231" t="str">
            <v>沥青路面与水泥路面相接</v>
          </cell>
          <cell r="E231" t="str">
            <v>红岗子乡政府</v>
          </cell>
          <cell r="F231">
            <v>16.091</v>
          </cell>
          <cell r="G231">
            <v>18.518</v>
          </cell>
          <cell r="H231">
            <v>2.427</v>
          </cell>
        </row>
        <row r="232">
          <cell r="A232" t="str">
            <v>Y020</v>
          </cell>
          <cell r="B232" t="str">
            <v>红岗子乡</v>
          </cell>
          <cell r="C232" t="str">
            <v>万发-红岗子</v>
          </cell>
          <cell r="D232" t="str">
            <v>万发</v>
          </cell>
          <cell r="E232" t="str">
            <v>-红岗子</v>
          </cell>
          <cell r="F232">
            <v>0</v>
          </cell>
          <cell r="G232">
            <v>2.399</v>
          </cell>
          <cell r="H232">
            <v>2.399</v>
          </cell>
        </row>
        <row r="233">
          <cell r="A233" t="str">
            <v>Y021</v>
          </cell>
          <cell r="B233" t="str">
            <v>叉干镇</v>
          </cell>
          <cell r="C233" t="str">
            <v>叉干镇庆发村-三八村</v>
          </cell>
          <cell r="D233" t="str">
            <v>叉干镇庆发村</v>
          </cell>
          <cell r="E233" t="str">
            <v>六合堂村入点</v>
          </cell>
          <cell r="F233">
            <v>0</v>
          </cell>
          <cell r="G233">
            <v>4.128</v>
          </cell>
          <cell r="H233">
            <v>4.128</v>
          </cell>
        </row>
        <row r="234">
          <cell r="A234" t="str">
            <v>Y021</v>
          </cell>
          <cell r="B234" t="str">
            <v>叉干镇</v>
          </cell>
          <cell r="C234" t="str">
            <v>叉干镇庆发村-三八村</v>
          </cell>
          <cell r="D234" t="str">
            <v>六合堂村入点</v>
          </cell>
          <cell r="E234" t="str">
            <v>六合堂村出点</v>
          </cell>
          <cell r="F234">
            <v>4.128</v>
          </cell>
          <cell r="G234">
            <v>6.267</v>
          </cell>
          <cell r="H234">
            <v>2.139</v>
          </cell>
        </row>
        <row r="235">
          <cell r="A235" t="str">
            <v>Y021</v>
          </cell>
          <cell r="B235" t="str">
            <v>叉干镇</v>
          </cell>
          <cell r="C235" t="str">
            <v>叉干镇庆发村-三八村</v>
          </cell>
          <cell r="D235" t="str">
            <v>六合堂村出点</v>
          </cell>
          <cell r="E235" t="str">
            <v>庆安村入点</v>
          </cell>
          <cell r="F235">
            <v>6.267</v>
          </cell>
          <cell r="G235">
            <v>7.293</v>
          </cell>
          <cell r="H235">
            <v>1.026</v>
          </cell>
        </row>
        <row r="236">
          <cell r="A236" t="str">
            <v>Y021</v>
          </cell>
          <cell r="B236" t="str">
            <v>叉干镇</v>
          </cell>
          <cell r="C236" t="str">
            <v>叉干镇庆发村-三八村</v>
          </cell>
          <cell r="D236" t="str">
            <v>庆安村入点</v>
          </cell>
          <cell r="E236" t="str">
            <v>庆安村出点</v>
          </cell>
          <cell r="F236">
            <v>7.293</v>
          </cell>
          <cell r="G236">
            <v>7.852</v>
          </cell>
          <cell r="H236">
            <v>0.559</v>
          </cell>
        </row>
        <row r="237">
          <cell r="A237" t="str">
            <v>Y021</v>
          </cell>
          <cell r="B237" t="str">
            <v>叉干镇</v>
          </cell>
          <cell r="C237" t="str">
            <v>叉干镇庆发村-三八村</v>
          </cell>
          <cell r="D237" t="str">
            <v>庆安村出点</v>
          </cell>
          <cell r="E237" t="str">
            <v>K19.848公里处</v>
          </cell>
          <cell r="F237">
            <v>7.852</v>
          </cell>
          <cell r="G237">
            <v>19.848</v>
          </cell>
          <cell r="H237">
            <v>11.996</v>
          </cell>
        </row>
        <row r="238">
          <cell r="A238" t="str">
            <v>Y021</v>
          </cell>
          <cell r="B238" t="str">
            <v>叉干镇</v>
          </cell>
          <cell r="C238" t="str">
            <v>叉干镇庆发村-三八村</v>
          </cell>
          <cell r="D238" t="str">
            <v>K19.848公里处</v>
          </cell>
          <cell r="E238" t="str">
            <v>新旧路界点</v>
          </cell>
          <cell r="F238">
            <v>19.848</v>
          </cell>
          <cell r="G238">
            <v>20.018</v>
          </cell>
          <cell r="H238">
            <v>0.17</v>
          </cell>
        </row>
        <row r="239">
          <cell r="A239" t="str">
            <v>Y021</v>
          </cell>
          <cell r="B239" t="str">
            <v>叉干镇</v>
          </cell>
          <cell r="C239" t="str">
            <v>叉干镇庆发村-三八村</v>
          </cell>
          <cell r="D239" t="str">
            <v>新旧路界点</v>
          </cell>
          <cell r="E239" t="str">
            <v>三八村</v>
          </cell>
          <cell r="F239">
            <v>20.018</v>
          </cell>
          <cell r="G239">
            <v>24.223</v>
          </cell>
          <cell r="H239">
            <v>4.205</v>
          </cell>
        </row>
        <row r="240">
          <cell r="A240" t="str">
            <v>Y022</v>
          </cell>
          <cell r="B240" t="str">
            <v>烧锅镇乡</v>
          </cell>
          <cell r="C240" t="str">
            <v>烧锅镇乡富国村-新艾里乡民生村</v>
          </cell>
          <cell r="D240" t="str">
            <v>烧锅镇乡富国村</v>
          </cell>
          <cell r="E240" t="str">
            <v>富裕村入点</v>
          </cell>
          <cell r="F240">
            <v>0</v>
          </cell>
          <cell r="G240">
            <v>5.191</v>
          </cell>
          <cell r="H240">
            <v>5.191</v>
          </cell>
        </row>
        <row r="241">
          <cell r="A241" t="str">
            <v>Y022</v>
          </cell>
          <cell r="B241" t="str">
            <v>烧锅镇乡</v>
          </cell>
          <cell r="C241" t="str">
            <v>烧锅镇乡富国村-新艾里乡民生村</v>
          </cell>
          <cell r="D241" t="str">
            <v>富裕村入点</v>
          </cell>
          <cell r="E241" t="str">
            <v>新旧路界点</v>
          </cell>
          <cell r="F241">
            <v>5.191</v>
          </cell>
          <cell r="G241">
            <v>5.733</v>
          </cell>
          <cell r="H241">
            <v>0.542</v>
          </cell>
        </row>
        <row r="242">
          <cell r="A242" t="str">
            <v>Y022</v>
          </cell>
          <cell r="B242" t="str">
            <v>烧锅镇乡</v>
          </cell>
          <cell r="C242" t="str">
            <v>烧锅镇乡富国村-新艾里乡民生村</v>
          </cell>
          <cell r="D242" t="str">
            <v>新旧路界点</v>
          </cell>
          <cell r="E242" t="str">
            <v>新旧路界点</v>
          </cell>
          <cell r="F242">
            <v>5.733</v>
          </cell>
          <cell r="G242">
            <v>6.14</v>
          </cell>
          <cell r="H242">
            <v>0.407</v>
          </cell>
        </row>
        <row r="243">
          <cell r="A243" t="str">
            <v>Y022</v>
          </cell>
          <cell r="B243" t="str">
            <v>烧锅镇乡</v>
          </cell>
          <cell r="C243" t="str">
            <v>烧锅镇乡富国村-新艾里乡民生村</v>
          </cell>
          <cell r="D243" t="str">
            <v>新旧路界点</v>
          </cell>
          <cell r="E243" t="str">
            <v>新旧路界点</v>
          </cell>
          <cell r="F243">
            <v>6.14</v>
          </cell>
          <cell r="G243">
            <v>6.3</v>
          </cell>
          <cell r="H243">
            <v>0.16</v>
          </cell>
        </row>
        <row r="244">
          <cell r="A244" t="str">
            <v>Y022</v>
          </cell>
          <cell r="B244" t="str">
            <v>烧锅镇乡</v>
          </cell>
          <cell r="C244" t="str">
            <v>烧锅镇乡富国村-新艾里乡民生村</v>
          </cell>
          <cell r="D244" t="str">
            <v>新旧路界点</v>
          </cell>
          <cell r="E244" t="str">
            <v>富裕村出点</v>
          </cell>
          <cell r="F244">
            <v>6.3</v>
          </cell>
          <cell r="G244">
            <v>6.359</v>
          </cell>
          <cell r="H244">
            <v>0.059</v>
          </cell>
        </row>
        <row r="245">
          <cell r="A245" t="str">
            <v>Y022</v>
          </cell>
          <cell r="B245" t="str">
            <v>烧锅镇乡</v>
          </cell>
          <cell r="C245" t="str">
            <v>烧锅镇乡富国村-新艾里乡民生村</v>
          </cell>
          <cell r="D245" t="str">
            <v>富裕村出点</v>
          </cell>
          <cell r="E245" t="str">
            <v>水泥路面与砂石路面相接</v>
          </cell>
          <cell r="F245">
            <v>6.359</v>
          </cell>
          <cell r="G245">
            <v>7.408</v>
          </cell>
          <cell r="H245">
            <v>1.049</v>
          </cell>
        </row>
        <row r="246">
          <cell r="A246" t="str">
            <v>Y022</v>
          </cell>
          <cell r="B246" t="str">
            <v>烧锅镇乡</v>
          </cell>
          <cell r="C246" t="str">
            <v>烧锅镇乡富国村-新艾里乡民生村</v>
          </cell>
          <cell r="D246" t="str">
            <v>水泥路面与砂石路面相接</v>
          </cell>
          <cell r="E246" t="str">
            <v>烧锅镇乡与新艾里乡交界</v>
          </cell>
          <cell r="F246">
            <v>7.408</v>
          </cell>
          <cell r="G246">
            <v>8.506</v>
          </cell>
          <cell r="H246">
            <v>1.098</v>
          </cell>
        </row>
        <row r="247">
          <cell r="A247" t="str">
            <v>Y022</v>
          </cell>
          <cell r="B247" t="str">
            <v>烧锅镇乡</v>
          </cell>
          <cell r="C247" t="str">
            <v>烧锅镇乡富国村-新艾里乡民生村</v>
          </cell>
          <cell r="D247" t="str">
            <v>烧锅镇乡与新艾里乡交界</v>
          </cell>
          <cell r="E247" t="str">
            <v>富兴村入点（砂石路面与水泥路面相接）</v>
          </cell>
          <cell r="F247">
            <v>8.506</v>
          </cell>
          <cell r="G247">
            <v>10.162</v>
          </cell>
          <cell r="H247">
            <v>1.656</v>
          </cell>
        </row>
        <row r="248">
          <cell r="A248" t="str">
            <v>Y022</v>
          </cell>
          <cell r="B248" t="str">
            <v>烧锅镇乡</v>
          </cell>
          <cell r="C248" t="str">
            <v>烧锅镇乡富国村-新艾里乡民生村</v>
          </cell>
          <cell r="D248" t="str">
            <v>富兴村入点（砂石路面与水泥路面相接）</v>
          </cell>
          <cell r="E248" t="str">
            <v>富兴村出点</v>
          </cell>
          <cell r="F248">
            <v>10.162</v>
          </cell>
          <cell r="G248">
            <v>11.612</v>
          </cell>
          <cell r="H248">
            <v>1.45</v>
          </cell>
        </row>
        <row r="249">
          <cell r="A249" t="str">
            <v>Y022</v>
          </cell>
          <cell r="B249" t="str">
            <v>烧锅镇乡</v>
          </cell>
          <cell r="C249" t="str">
            <v>烧锅镇乡富国村-新艾里乡民生村</v>
          </cell>
          <cell r="D249" t="str">
            <v>富兴村出点</v>
          </cell>
          <cell r="E249" t="str">
            <v>2021年白改黑</v>
          </cell>
          <cell r="F249">
            <v>11.612</v>
          </cell>
          <cell r="G249">
            <v>12.649</v>
          </cell>
          <cell r="H249">
            <v>1.037</v>
          </cell>
        </row>
        <row r="250">
          <cell r="A250" t="str">
            <v>Y022</v>
          </cell>
          <cell r="B250" t="str">
            <v>烧锅镇乡</v>
          </cell>
          <cell r="C250" t="str">
            <v>烧锅镇乡富国村-新艾里乡民生村</v>
          </cell>
          <cell r="D250" t="str">
            <v>2021年白改黑</v>
          </cell>
          <cell r="E250" t="str">
            <v>民生村入点</v>
          </cell>
          <cell r="F250">
            <v>12.649</v>
          </cell>
          <cell r="G250">
            <v>15.726</v>
          </cell>
          <cell r="H250">
            <v>3.077</v>
          </cell>
        </row>
        <row r="251">
          <cell r="A251" t="str">
            <v>Y022</v>
          </cell>
          <cell r="B251" t="str">
            <v>烧锅镇乡</v>
          </cell>
          <cell r="C251" t="str">
            <v>烧锅镇乡富国村-新艾里乡民生村</v>
          </cell>
          <cell r="D251" t="str">
            <v>民生村入点</v>
          </cell>
          <cell r="E251" t="str">
            <v>新艾里乡民生村</v>
          </cell>
          <cell r="F251">
            <v>15.726</v>
          </cell>
          <cell r="G251">
            <v>16.385</v>
          </cell>
          <cell r="H251">
            <v>0.659</v>
          </cell>
        </row>
        <row r="252">
          <cell r="A252" t="str">
            <v>Y023</v>
          </cell>
          <cell r="B252" t="str">
            <v>龙沼镇</v>
          </cell>
          <cell r="C252" t="str">
            <v>龙沼镇-山湾村</v>
          </cell>
          <cell r="D252" t="str">
            <v>龙沼镇</v>
          </cell>
          <cell r="E252" t="str">
            <v>新旧路界点</v>
          </cell>
          <cell r="F252">
            <v>0</v>
          </cell>
          <cell r="G252">
            <v>4.545</v>
          </cell>
          <cell r="H252">
            <v>4.545</v>
          </cell>
        </row>
        <row r="253">
          <cell r="A253" t="str">
            <v>Y023</v>
          </cell>
          <cell r="B253" t="str">
            <v>龙沼镇</v>
          </cell>
          <cell r="C253" t="str">
            <v>龙沼镇-山湾村</v>
          </cell>
          <cell r="D253" t="str">
            <v>新旧路界点</v>
          </cell>
          <cell r="E253" t="str">
            <v>修建年限变化</v>
          </cell>
          <cell r="F253">
            <v>4.545</v>
          </cell>
          <cell r="G253">
            <v>4.604</v>
          </cell>
          <cell r="H253">
            <v>0.059</v>
          </cell>
        </row>
        <row r="254">
          <cell r="A254" t="str">
            <v>Y023</v>
          </cell>
          <cell r="B254" t="str">
            <v>龙沼镇</v>
          </cell>
          <cell r="C254" t="str">
            <v>龙沼镇-山湾村</v>
          </cell>
          <cell r="D254" t="str">
            <v>修建年限变化</v>
          </cell>
          <cell r="E254" t="str">
            <v>新旧路界点</v>
          </cell>
          <cell r="F254">
            <v>4.604</v>
          </cell>
          <cell r="G254">
            <v>6.824</v>
          </cell>
          <cell r="H254">
            <v>2.22</v>
          </cell>
        </row>
        <row r="255">
          <cell r="A255" t="str">
            <v>Y023</v>
          </cell>
          <cell r="B255" t="str">
            <v>龙沼镇</v>
          </cell>
          <cell r="C255" t="str">
            <v>龙沼镇-山湾村</v>
          </cell>
          <cell r="D255" t="str">
            <v>新旧路界点</v>
          </cell>
          <cell r="E255" t="str">
            <v>大伙房屯入点</v>
          </cell>
          <cell r="F255">
            <v>6.824</v>
          </cell>
          <cell r="G255">
            <v>8.061</v>
          </cell>
          <cell r="H255">
            <v>1.237</v>
          </cell>
        </row>
        <row r="256">
          <cell r="A256" t="str">
            <v>Y023</v>
          </cell>
          <cell r="B256" t="str">
            <v>龙沼镇</v>
          </cell>
          <cell r="C256" t="str">
            <v>龙沼镇-山湾村</v>
          </cell>
          <cell r="D256" t="str">
            <v>大伙房屯入点</v>
          </cell>
          <cell r="E256" t="str">
            <v>大伙房屯出点</v>
          </cell>
          <cell r="F256">
            <v>8.061</v>
          </cell>
          <cell r="G256">
            <v>8.491</v>
          </cell>
          <cell r="H256">
            <v>0.43</v>
          </cell>
        </row>
        <row r="257">
          <cell r="A257" t="str">
            <v>Y023</v>
          </cell>
          <cell r="B257" t="str">
            <v>龙沼镇</v>
          </cell>
          <cell r="C257" t="str">
            <v>龙沼镇-山湾村</v>
          </cell>
          <cell r="D257" t="str">
            <v>大伙房屯出点</v>
          </cell>
          <cell r="E257" t="str">
            <v>2021年白改黑</v>
          </cell>
          <cell r="F257">
            <v>8.491</v>
          </cell>
          <cell r="G257">
            <v>10.783</v>
          </cell>
          <cell r="H257">
            <v>2.292</v>
          </cell>
        </row>
        <row r="258">
          <cell r="A258" t="str">
            <v>Y023</v>
          </cell>
          <cell r="B258" t="str">
            <v>龙沼镇</v>
          </cell>
          <cell r="C258" t="str">
            <v>龙沼镇-山湾村</v>
          </cell>
          <cell r="D258" t="str">
            <v>2021年白改黑</v>
          </cell>
          <cell r="E258" t="str">
            <v>山湾村</v>
          </cell>
          <cell r="F258">
            <v>10.783</v>
          </cell>
          <cell r="G258">
            <v>11.353</v>
          </cell>
          <cell r="H258">
            <v>0.57</v>
          </cell>
        </row>
        <row r="259">
          <cell r="A259" t="str">
            <v>Y024</v>
          </cell>
          <cell r="B259" t="str">
            <v>海坨乡</v>
          </cell>
          <cell r="C259" t="str">
            <v>海坨乡黑山村-前进村</v>
          </cell>
          <cell r="D259" t="str">
            <v>海坨乡黑山村</v>
          </cell>
          <cell r="E259" t="str">
            <v>2021年白改黑</v>
          </cell>
          <cell r="F259">
            <v>0</v>
          </cell>
          <cell r="G259">
            <v>0.509</v>
          </cell>
          <cell r="H259">
            <v>0.509</v>
          </cell>
        </row>
        <row r="260">
          <cell r="A260" t="str">
            <v>Y024</v>
          </cell>
          <cell r="B260" t="str">
            <v>海坨乡</v>
          </cell>
          <cell r="C260" t="str">
            <v>海坨乡黑山村-前进村</v>
          </cell>
          <cell r="D260" t="str">
            <v>2021年白改黑</v>
          </cell>
          <cell r="E260" t="str">
            <v>铁路道口</v>
          </cell>
          <cell r="F260">
            <v>0.509</v>
          </cell>
          <cell r="G260">
            <v>1.963</v>
          </cell>
          <cell r="H260">
            <v>1.454</v>
          </cell>
        </row>
        <row r="261">
          <cell r="A261" t="str">
            <v>Y024</v>
          </cell>
          <cell r="B261" t="str">
            <v>海坨乡</v>
          </cell>
          <cell r="C261" t="str">
            <v>海坨乡黑山村-前进村</v>
          </cell>
          <cell r="D261" t="str">
            <v>铁路道口</v>
          </cell>
          <cell r="E261" t="str">
            <v>团结村入点</v>
          </cell>
          <cell r="F261">
            <v>1.963</v>
          </cell>
          <cell r="G261">
            <v>2.263</v>
          </cell>
          <cell r="H261">
            <v>0.3</v>
          </cell>
        </row>
        <row r="262">
          <cell r="A262" t="str">
            <v>Y024</v>
          </cell>
          <cell r="B262" t="str">
            <v>海坨乡</v>
          </cell>
          <cell r="C262" t="str">
            <v>海坨乡黑山村-前进村</v>
          </cell>
          <cell r="D262" t="str">
            <v>团结村入点</v>
          </cell>
          <cell r="E262" t="str">
            <v>团结村出点</v>
          </cell>
          <cell r="F262">
            <v>2.263</v>
          </cell>
          <cell r="G262">
            <v>3.063</v>
          </cell>
          <cell r="H262">
            <v>0.8</v>
          </cell>
        </row>
        <row r="263">
          <cell r="A263" t="str">
            <v>Y024</v>
          </cell>
          <cell r="B263" t="str">
            <v>海坨乡</v>
          </cell>
          <cell r="C263" t="str">
            <v>海坨乡黑山村-前进村</v>
          </cell>
          <cell r="D263" t="str">
            <v>团结村出点</v>
          </cell>
          <cell r="E263" t="str">
            <v>修建年限变化</v>
          </cell>
          <cell r="F263">
            <v>3.063</v>
          </cell>
          <cell r="G263">
            <v>4.148</v>
          </cell>
          <cell r="H263">
            <v>1.085</v>
          </cell>
        </row>
        <row r="264">
          <cell r="A264" t="str">
            <v>Y024</v>
          </cell>
          <cell r="B264" t="str">
            <v>海坨乡</v>
          </cell>
          <cell r="C264" t="str">
            <v>海坨乡黑山村-前进村</v>
          </cell>
          <cell r="D264" t="str">
            <v>修建年限变化</v>
          </cell>
          <cell r="E264" t="str">
            <v>海坨粮库</v>
          </cell>
          <cell r="F264">
            <v>4.148</v>
          </cell>
          <cell r="G264">
            <v>6.598</v>
          </cell>
          <cell r="H264">
            <v>2.45</v>
          </cell>
        </row>
        <row r="265">
          <cell r="A265" t="str">
            <v>Y024</v>
          </cell>
          <cell r="B265" t="str">
            <v>海坨乡</v>
          </cell>
          <cell r="C265" t="str">
            <v>海坨乡黑山村-前进村</v>
          </cell>
          <cell r="D265" t="str">
            <v>海坨粮库</v>
          </cell>
          <cell r="E265" t="str">
            <v>下穿铁路道口</v>
          </cell>
          <cell r="F265">
            <v>6.598</v>
          </cell>
          <cell r="G265">
            <v>7.058</v>
          </cell>
          <cell r="H265">
            <v>0.46</v>
          </cell>
        </row>
        <row r="266">
          <cell r="A266" t="str">
            <v>Y024</v>
          </cell>
          <cell r="B266" t="str">
            <v>海坨乡</v>
          </cell>
          <cell r="C266" t="str">
            <v>海坨乡黑山村-前进村</v>
          </cell>
          <cell r="D266" t="str">
            <v>下穿铁路道口</v>
          </cell>
          <cell r="E266" t="str">
            <v>前进村</v>
          </cell>
          <cell r="F266">
            <v>7.058</v>
          </cell>
          <cell r="G266">
            <v>8.081</v>
          </cell>
          <cell r="H266">
            <v>1.023</v>
          </cell>
        </row>
        <row r="267">
          <cell r="A267" t="str">
            <v>Y025</v>
          </cell>
          <cell r="B267" t="str">
            <v>联合乡</v>
          </cell>
          <cell r="C267" t="str">
            <v>一级路-地局子</v>
          </cell>
          <cell r="D267" t="str">
            <v>铁北村地局子屯</v>
          </cell>
          <cell r="E267" t="str">
            <v>2018年畅返不畅段</v>
          </cell>
          <cell r="F267">
            <v>0</v>
          </cell>
          <cell r="G267">
            <v>1.499</v>
          </cell>
          <cell r="H267">
            <v>1.499</v>
          </cell>
        </row>
        <row r="268">
          <cell r="A268" t="str">
            <v>Y025</v>
          </cell>
          <cell r="B268" t="str">
            <v>联合乡</v>
          </cell>
          <cell r="C268" t="str">
            <v>一级路-地局子</v>
          </cell>
          <cell r="D268" t="str">
            <v>2018年畅返不畅段</v>
          </cell>
          <cell r="E268" t="str">
            <v>K2.2公里处</v>
          </cell>
          <cell r="F268">
            <v>1.499</v>
          </cell>
          <cell r="G268">
            <v>2.2</v>
          </cell>
          <cell r="H268">
            <v>0.701</v>
          </cell>
        </row>
        <row r="269">
          <cell r="A269" t="str">
            <v>Y025</v>
          </cell>
          <cell r="B269" t="str">
            <v>联合乡</v>
          </cell>
          <cell r="C269" t="str">
            <v>一级路-地局子</v>
          </cell>
          <cell r="D269" t="str">
            <v>K2.2公里处</v>
          </cell>
          <cell r="E269" t="str">
            <v>2019年车购税项目起点</v>
          </cell>
          <cell r="F269">
            <v>2.2</v>
          </cell>
          <cell r="G269">
            <v>3.75</v>
          </cell>
          <cell r="H269">
            <v>1.55</v>
          </cell>
        </row>
        <row r="270">
          <cell r="A270" t="str">
            <v>Y025</v>
          </cell>
          <cell r="B270" t="str">
            <v>联合乡</v>
          </cell>
          <cell r="C270" t="str">
            <v>一级路-地局子</v>
          </cell>
          <cell r="D270" t="str">
            <v>2019年车购税项目起点</v>
          </cell>
          <cell r="E270" t="str">
            <v>2019年车购税项目止点</v>
          </cell>
          <cell r="F270">
            <v>3.75</v>
          </cell>
          <cell r="G270">
            <v>5.35</v>
          </cell>
          <cell r="H270">
            <v>1.6</v>
          </cell>
        </row>
        <row r="271">
          <cell r="A271" t="str">
            <v>Y025</v>
          </cell>
          <cell r="B271" t="str">
            <v>联合乡</v>
          </cell>
          <cell r="C271" t="str">
            <v>一级路-地局子</v>
          </cell>
          <cell r="D271" t="str">
            <v>2019年车购税项目止点</v>
          </cell>
          <cell r="E271" t="str">
            <v>路面等级变化</v>
          </cell>
          <cell r="F271">
            <v>5.35</v>
          </cell>
          <cell r="G271">
            <v>5.392</v>
          </cell>
          <cell r="H271">
            <v>0.042</v>
          </cell>
        </row>
        <row r="272">
          <cell r="A272" t="str">
            <v>Y025</v>
          </cell>
          <cell r="B272" t="str">
            <v>联合乡</v>
          </cell>
          <cell r="C272" t="str">
            <v>一级路-地局子</v>
          </cell>
          <cell r="D272" t="str">
            <v>路面等级变化</v>
          </cell>
          <cell r="E272" t="str">
            <v>安北村</v>
          </cell>
          <cell r="F272">
            <v>5.392</v>
          </cell>
          <cell r="G272">
            <v>6.88</v>
          </cell>
          <cell r="H272">
            <v>1.488</v>
          </cell>
        </row>
        <row r="273">
          <cell r="A273" t="str">
            <v>Y026</v>
          </cell>
          <cell r="B273" t="str">
            <v>安广镇</v>
          </cell>
          <cell r="C273" t="str">
            <v>G302-安通线</v>
          </cell>
          <cell r="D273" t="str">
            <v>G302</v>
          </cell>
          <cell r="E273" t="str">
            <v>修建年度不同</v>
          </cell>
          <cell r="F273">
            <v>0</v>
          </cell>
          <cell r="G273">
            <v>0.946</v>
          </cell>
          <cell r="H273">
            <v>0.946</v>
          </cell>
        </row>
        <row r="274">
          <cell r="A274" t="str">
            <v>Y026</v>
          </cell>
          <cell r="B274" t="str">
            <v>安广镇</v>
          </cell>
          <cell r="C274" t="str">
            <v>G302-安通线</v>
          </cell>
          <cell r="D274" t="str">
            <v>修建年度不同</v>
          </cell>
          <cell r="E274" t="str">
            <v>修建年度不同</v>
          </cell>
          <cell r="F274">
            <v>0.946</v>
          </cell>
          <cell r="G274">
            <v>1.724</v>
          </cell>
          <cell r="H274">
            <v>0.778</v>
          </cell>
        </row>
        <row r="275">
          <cell r="A275" t="str">
            <v>Y026</v>
          </cell>
          <cell r="B275" t="str">
            <v>安广镇</v>
          </cell>
          <cell r="C275" t="str">
            <v>G302-安通线</v>
          </cell>
          <cell r="D275" t="str">
            <v>修建年度不同</v>
          </cell>
          <cell r="E275" t="str">
            <v>修建年度不同</v>
          </cell>
          <cell r="F275">
            <v>1.724</v>
          </cell>
          <cell r="G275">
            <v>2.139</v>
          </cell>
          <cell r="H275">
            <v>0.415</v>
          </cell>
        </row>
        <row r="276">
          <cell r="A276" t="str">
            <v>Y026</v>
          </cell>
          <cell r="B276" t="str">
            <v>安广镇</v>
          </cell>
          <cell r="C276" t="str">
            <v>G302-安通线</v>
          </cell>
          <cell r="D276" t="str">
            <v>修建年度不同</v>
          </cell>
          <cell r="E276" t="str">
            <v>安通线</v>
          </cell>
          <cell r="F276">
            <v>2.139</v>
          </cell>
          <cell r="G276">
            <v>3.098</v>
          </cell>
          <cell r="H276">
            <v>0.959</v>
          </cell>
        </row>
        <row r="277">
          <cell r="A277" t="str">
            <v>Y027</v>
          </cell>
          <cell r="B277" t="str">
            <v>大赉乡</v>
          </cell>
          <cell r="C277" t="str">
            <v>大安-永安</v>
          </cell>
          <cell r="D277" t="str">
            <v>大安</v>
          </cell>
          <cell r="E277" t="str">
            <v>曹家窝堡屯入点（路面类型与宽度变化）</v>
          </cell>
          <cell r="F277">
            <v>0</v>
          </cell>
          <cell r="G277">
            <v>0.779</v>
          </cell>
          <cell r="H277">
            <v>0.779</v>
          </cell>
        </row>
        <row r="278">
          <cell r="A278" t="str">
            <v>Y027</v>
          </cell>
          <cell r="B278" t="str">
            <v>大赉乡</v>
          </cell>
          <cell r="C278" t="str">
            <v>大安-永安</v>
          </cell>
          <cell r="D278" t="str">
            <v>曹家窝堡屯入点（路面类型与宽度变化）</v>
          </cell>
          <cell r="E278" t="str">
            <v>曹家窝堡屯出点（路面类型与宽度变化）</v>
          </cell>
          <cell r="F278">
            <v>0.779</v>
          </cell>
          <cell r="G278">
            <v>1.548</v>
          </cell>
          <cell r="H278">
            <v>0.769</v>
          </cell>
        </row>
        <row r="279">
          <cell r="A279" t="str">
            <v>Y027</v>
          </cell>
          <cell r="B279" t="str">
            <v>大赉乡</v>
          </cell>
          <cell r="C279" t="str">
            <v>大安-永安</v>
          </cell>
          <cell r="D279" t="str">
            <v>曹家窝堡屯出点（路面类型与宽度变化）</v>
          </cell>
          <cell r="E279" t="str">
            <v>大赉乡与太山镇交界（路面宽度变化）</v>
          </cell>
          <cell r="F279">
            <v>1.548</v>
          </cell>
          <cell r="G279">
            <v>3.276</v>
          </cell>
          <cell r="H279">
            <v>1.728</v>
          </cell>
        </row>
        <row r="280">
          <cell r="A280" t="str">
            <v>Y027</v>
          </cell>
          <cell r="B280" t="str">
            <v>太山镇</v>
          </cell>
          <cell r="C280" t="str">
            <v>大安-永安</v>
          </cell>
          <cell r="D280" t="str">
            <v>大赉乡与太山镇交界（路面宽度变化）</v>
          </cell>
          <cell r="E280" t="str">
            <v>上台子屯</v>
          </cell>
          <cell r="F280">
            <v>3.276</v>
          </cell>
          <cell r="G280">
            <v>4.165</v>
          </cell>
          <cell r="H280">
            <v>0.889</v>
          </cell>
        </row>
        <row r="281">
          <cell r="A281" t="str">
            <v>Y028</v>
          </cell>
          <cell r="B281" t="str">
            <v>两家子镇</v>
          </cell>
          <cell r="C281" t="str">
            <v>两家子镇同兴村-同建村</v>
          </cell>
          <cell r="D281" t="str">
            <v>两家子镇同兴村</v>
          </cell>
          <cell r="E281" t="str">
            <v>同建村入点</v>
          </cell>
          <cell r="F281">
            <v>0</v>
          </cell>
          <cell r="G281">
            <v>9.731</v>
          </cell>
          <cell r="H281">
            <v>9.731</v>
          </cell>
        </row>
        <row r="282">
          <cell r="A282" t="str">
            <v>Y028</v>
          </cell>
          <cell r="B282" t="str">
            <v>两家子镇</v>
          </cell>
          <cell r="C282" t="str">
            <v>两家子镇同兴村-同建村</v>
          </cell>
          <cell r="D282" t="str">
            <v>同建村入点</v>
          </cell>
          <cell r="E282" t="str">
            <v>同建村</v>
          </cell>
          <cell r="F282">
            <v>9.731</v>
          </cell>
          <cell r="G282">
            <v>10.709</v>
          </cell>
          <cell r="H282">
            <v>0.978</v>
          </cell>
        </row>
        <row r="283">
          <cell r="A283" t="str">
            <v>Y029</v>
          </cell>
          <cell r="B283" t="str">
            <v>叉干镇</v>
          </cell>
          <cell r="C283" t="str">
            <v>建国村—舍开线</v>
          </cell>
          <cell r="D283" t="str">
            <v>建国村</v>
          </cell>
          <cell r="E283" t="str">
            <v>建国村出点</v>
          </cell>
          <cell r="F283">
            <v>0</v>
          </cell>
          <cell r="G283">
            <v>2.654</v>
          </cell>
          <cell r="H283">
            <v>2.654</v>
          </cell>
        </row>
        <row r="284">
          <cell r="A284" t="str">
            <v>Y029</v>
          </cell>
          <cell r="B284" t="str">
            <v>叉干镇</v>
          </cell>
          <cell r="C284" t="str">
            <v>建国村—舍开线</v>
          </cell>
          <cell r="D284" t="str">
            <v>建国村出点</v>
          </cell>
          <cell r="E284" t="str">
            <v>舍开线</v>
          </cell>
          <cell r="F284">
            <v>2.654</v>
          </cell>
          <cell r="G284">
            <v>11.337</v>
          </cell>
          <cell r="H284">
            <v>8.683</v>
          </cell>
        </row>
        <row r="285">
          <cell r="A285" t="str">
            <v>Y030</v>
          </cell>
          <cell r="B285" t="str">
            <v>海坨乡</v>
          </cell>
          <cell r="C285" t="str">
            <v>海坨乡兴功村-互助村</v>
          </cell>
          <cell r="D285" t="str">
            <v>海坨乡兴功村</v>
          </cell>
          <cell r="E285" t="str">
            <v>陈家岗子屯入点</v>
          </cell>
          <cell r="F285">
            <v>0</v>
          </cell>
          <cell r="G285">
            <v>2.989</v>
          </cell>
          <cell r="H285">
            <v>2.989</v>
          </cell>
        </row>
        <row r="286">
          <cell r="A286" t="str">
            <v>Y030</v>
          </cell>
          <cell r="B286" t="str">
            <v>海坨乡</v>
          </cell>
          <cell r="C286" t="str">
            <v>海坨乡兴功村-互助村</v>
          </cell>
          <cell r="D286" t="str">
            <v>陈家岗子屯入点</v>
          </cell>
          <cell r="E286" t="str">
            <v>陈家岗子屯出点</v>
          </cell>
          <cell r="F286">
            <v>2.989</v>
          </cell>
          <cell r="G286">
            <v>3.761</v>
          </cell>
          <cell r="H286">
            <v>0.772</v>
          </cell>
        </row>
        <row r="287">
          <cell r="A287" t="str">
            <v>Y030</v>
          </cell>
          <cell r="B287" t="str">
            <v>海坨乡</v>
          </cell>
          <cell r="C287" t="str">
            <v>海坨乡兴功村-互助村</v>
          </cell>
          <cell r="D287" t="str">
            <v>陈家岗子屯出点</v>
          </cell>
          <cell r="E287" t="str">
            <v>巩固村入点</v>
          </cell>
          <cell r="F287">
            <v>3.761</v>
          </cell>
          <cell r="G287">
            <v>6.213</v>
          </cell>
          <cell r="H287">
            <v>2.452</v>
          </cell>
        </row>
        <row r="288">
          <cell r="A288" t="str">
            <v>Y030</v>
          </cell>
          <cell r="B288" t="str">
            <v>海坨乡</v>
          </cell>
          <cell r="C288" t="str">
            <v>海坨乡兴功村-互助村</v>
          </cell>
          <cell r="D288" t="str">
            <v>巩固村入点</v>
          </cell>
          <cell r="E288" t="str">
            <v>互助村</v>
          </cell>
          <cell r="F288">
            <v>6.213</v>
          </cell>
          <cell r="G288">
            <v>6.855</v>
          </cell>
          <cell r="H288">
            <v>0.642</v>
          </cell>
        </row>
        <row r="289">
          <cell r="A289" t="str">
            <v>Y031</v>
          </cell>
          <cell r="B289" t="str">
            <v>烧锅镇乡</v>
          </cell>
          <cell r="C289" t="str">
            <v>烧锅镇乡富民村-富裕村</v>
          </cell>
          <cell r="D289" t="str">
            <v>烧锅镇乡富民村</v>
          </cell>
          <cell r="E289" t="str">
            <v>K0.571公里处</v>
          </cell>
          <cell r="F289">
            <v>0</v>
          </cell>
          <cell r="G289">
            <v>0.571</v>
          </cell>
          <cell r="H289">
            <v>0.571</v>
          </cell>
        </row>
        <row r="290">
          <cell r="A290" t="str">
            <v>Y031</v>
          </cell>
          <cell r="B290" t="str">
            <v>烧锅镇乡</v>
          </cell>
          <cell r="C290" t="str">
            <v>烧锅镇乡富民村-富裕村</v>
          </cell>
          <cell r="D290" t="str">
            <v>K0.571公里处</v>
          </cell>
          <cell r="E290" t="str">
            <v>富强村入点</v>
          </cell>
          <cell r="F290">
            <v>0.571</v>
          </cell>
          <cell r="G290">
            <v>1.786</v>
          </cell>
          <cell r="H290">
            <v>1.215</v>
          </cell>
        </row>
        <row r="291">
          <cell r="A291" t="str">
            <v>Y031</v>
          </cell>
          <cell r="B291" t="str">
            <v>烧锅镇乡</v>
          </cell>
          <cell r="C291" t="str">
            <v>烧锅镇乡富民村-富裕村</v>
          </cell>
          <cell r="D291" t="str">
            <v>富强村入点</v>
          </cell>
          <cell r="E291" t="str">
            <v>富强村出点</v>
          </cell>
          <cell r="F291">
            <v>1.786</v>
          </cell>
          <cell r="G291">
            <v>2.855</v>
          </cell>
          <cell r="H291">
            <v>1.069</v>
          </cell>
        </row>
        <row r="292">
          <cell r="A292" t="str">
            <v>Y031</v>
          </cell>
          <cell r="B292" t="str">
            <v>烧锅镇乡</v>
          </cell>
          <cell r="C292" t="str">
            <v>烧锅镇乡富民村-富裕村</v>
          </cell>
          <cell r="D292" t="str">
            <v>富强村出点</v>
          </cell>
          <cell r="E292" t="str">
            <v>富河村入点</v>
          </cell>
          <cell r="F292">
            <v>2.855</v>
          </cell>
          <cell r="G292">
            <v>5.453</v>
          </cell>
          <cell r="H292">
            <v>2.598</v>
          </cell>
        </row>
        <row r="293">
          <cell r="A293" t="str">
            <v>Y031</v>
          </cell>
          <cell r="B293" t="str">
            <v>烧锅镇乡</v>
          </cell>
          <cell r="C293" t="str">
            <v>烧锅镇乡富民村-富裕村</v>
          </cell>
          <cell r="D293" t="str">
            <v>富河村入点</v>
          </cell>
          <cell r="E293" t="str">
            <v>富河村出点</v>
          </cell>
          <cell r="F293">
            <v>5.453</v>
          </cell>
          <cell r="G293">
            <v>6.356</v>
          </cell>
          <cell r="H293">
            <v>0.903</v>
          </cell>
        </row>
        <row r="294">
          <cell r="A294" t="str">
            <v>Y031</v>
          </cell>
          <cell r="B294" t="str">
            <v>烧锅镇乡</v>
          </cell>
          <cell r="C294" t="str">
            <v>烧锅镇乡富民村-富裕村</v>
          </cell>
          <cell r="D294" t="str">
            <v>富河村出点</v>
          </cell>
          <cell r="E294" t="str">
            <v>四一村入点</v>
          </cell>
          <cell r="F294">
            <v>6.356</v>
          </cell>
          <cell r="G294">
            <v>6.805</v>
          </cell>
          <cell r="H294">
            <v>0.449</v>
          </cell>
        </row>
        <row r="295">
          <cell r="A295" t="str">
            <v>Y031</v>
          </cell>
          <cell r="B295" t="str">
            <v>烧锅镇乡</v>
          </cell>
          <cell r="C295" t="str">
            <v>烧锅镇乡富民村-富裕村</v>
          </cell>
          <cell r="D295" t="str">
            <v>四一村入点</v>
          </cell>
          <cell r="E295" t="str">
            <v>四一村出点</v>
          </cell>
          <cell r="F295">
            <v>6.805</v>
          </cell>
          <cell r="G295">
            <v>7.58</v>
          </cell>
          <cell r="H295">
            <v>0.775</v>
          </cell>
        </row>
        <row r="296">
          <cell r="A296" t="str">
            <v>Y031</v>
          </cell>
          <cell r="B296" t="str">
            <v>烧锅镇乡</v>
          </cell>
          <cell r="C296" t="str">
            <v>烧锅镇乡富民村-富裕村</v>
          </cell>
          <cell r="D296" t="str">
            <v>四一村出点</v>
          </cell>
          <cell r="E296" t="str">
            <v>2019年畅返不畅起点</v>
          </cell>
          <cell r="F296">
            <v>7.58</v>
          </cell>
          <cell r="G296">
            <v>9.129</v>
          </cell>
          <cell r="H296">
            <v>1.549</v>
          </cell>
        </row>
        <row r="297">
          <cell r="A297" t="str">
            <v>Y031</v>
          </cell>
          <cell r="B297" t="str">
            <v>烧锅镇乡</v>
          </cell>
          <cell r="C297" t="str">
            <v>烧锅镇乡富民村-富裕村</v>
          </cell>
          <cell r="D297" t="str">
            <v>2019年畅返不畅起点</v>
          </cell>
          <cell r="E297" t="str">
            <v>2019年畅返不畅止点</v>
          </cell>
          <cell r="F297">
            <v>9.129</v>
          </cell>
          <cell r="G297">
            <v>10.563</v>
          </cell>
          <cell r="H297">
            <v>1.434</v>
          </cell>
        </row>
        <row r="298">
          <cell r="A298" t="str">
            <v>Y031</v>
          </cell>
          <cell r="B298" t="str">
            <v>烧锅镇乡</v>
          </cell>
          <cell r="C298" t="str">
            <v>烧锅镇乡富民村-富裕村</v>
          </cell>
          <cell r="D298" t="str">
            <v>2019年畅返不畅止点</v>
          </cell>
          <cell r="E298" t="str">
            <v>富新村入点</v>
          </cell>
          <cell r="F298">
            <v>10.563</v>
          </cell>
          <cell r="G298">
            <v>12.141</v>
          </cell>
          <cell r="H298">
            <v>1.578</v>
          </cell>
        </row>
        <row r="299">
          <cell r="A299" t="str">
            <v>Y031</v>
          </cell>
          <cell r="B299" t="str">
            <v>烧锅镇乡</v>
          </cell>
          <cell r="C299" t="str">
            <v>烧锅镇乡富民村-富裕村</v>
          </cell>
          <cell r="D299" t="str">
            <v>富新村入点</v>
          </cell>
          <cell r="E299" t="str">
            <v>富新村出点</v>
          </cell>
          <cell r="F299">
            <v>12.141</v>
          </cell>
          <cell r="G299">
            <v>13.32</v>
          </cell>
          <cell r="H299">
            <v>1.179</v>
          </cell>
        </row>
        <row r="300">
          <cell r="A300" t="str">
            <v>Y031</v>
          </cell>
          <cell r="B300" t="str">
            <v>烧锅镇乡</v>
          </cell>
          <cell r="C300" t="str">
            <v>烧锅镇乡富民村-富裕村</v>
          </cell>
          <cell r="D300" t="str">
            <v>富新村出点</v>
          </cell>
          <cell r="E300" t="str">
            <v>2021年白改黑</v>
          </cell>
          <cell r="F300">
            <v>13.32</v>
          </cell>
          <cell r="G300">
            <v>14.147</v>
          </cell>
          <cell r="H300">
            <v>0.827</v>
          </cell>
        </row>
        <row r="301">
          <cell r="A301" t="str">
            <v>Y031</v>
          </cell>
          <cell r="B301" t="str">
            <v>烧锅镇乡</v>
          </cell>
          <cell r="C301" t="str">
            <v>烧锅镇乡富民村-富裕村</v>
          </cell>
          <cell r="D301" t="str">
            <v>2021年白改黑</v>
          </cell>
          <cell r="E301" t="str">
            <v>富裕村</v>
          </cell>
          <cell r="F301">
            <v>14.147</v>
          </cell>
          <cell r="G301">
            <v>14.759</v>
          </cell>
          <cell r="H301">
            <v>0.612</v>
          </cell>
        </row>
        <row r="302">
          <cell r="A302" t="str">
            <v>Y032</v>
          </cell>
          <cell r="B302" t="str">
            <v>舍力镇</v>
          </cell>
          <cell r="C302" t="str">
            <v>六合-五间房</v>
          </cell>
          <cell r="D302" t="str">
            <v>六合</v>
          </cell>
          <cell r="E302" t="str">
            <v>五间房水库入点</v>
          </cell>
          <cell r="F302">
            <v>0</v>
          </cell>
          <cell r="G302">
            <v>1.537</v>
          </cell>
          <cell r="H302">
            <v>1.537</v>
          </cell>
        </row>
        <row r="303">
          <cell r="A303" t="str">
            <v>Y032</v>
          </cell>
          <cell r="B303" t="str">
            <v>舍力镇</v>
          </cell>
          <cell r="C303" t="str">
            <v>六合-五间房</v>
          </cell>
          <cell r="D303" t="str">
            <v>五间房水库入点</v>
          </cell>
          <cell r="E303" t="str">
            <v>沥青路面与水泥路面相接</v>
          </cell>
          <cell r="F303">
            <v>1.537</v>
          </cell>
          <cell r="G303">
            <v>2.461</v>
          </cell>
          <cell r="H303">
            <v>0.924</v>
          </cell>
        </row>
        <row r="304">
          <cell r="A304" t="str">
            <v>Y032</v>
          </cell>
          <cell r="B304" t="str">
            <v>舍力镇</v>
          </cell>
          <cell r="C304" t="str">
            <v>六合-五间房</v>
          </cell>
          <cell r="D304" t="str">
            <v>沥青路面与水泥路面相接</v>
          </cell>
          <cell r="E304" t="str">
            <v>五间房</v>
          </cell>
          <cell r="F304">
            <v>2.461</v>
          </cell>
          <cell r="G304">
            <v>2.951</v>
          </cell>
          <cell r="H304">
            <v>0.49</v>
          </cell>
        </row>
        <row r="305">
          <cell r="A305" t="str">
            <v>Y033</v>
          </cell>
          <cell r="B305" t="str">
            <v>烧锅镇乡</v>
          </cell>
          <cell r="C305" t="str">
            <v>G302线-烧锅镇富田村西五家户屯</v>
          </cell>
          <cell r="D305" t="str">
            <v>G302线</v>
          </cell>
          <cell r="E305" t="str">
            <v>2019年畅返不畅路段1起点</v>
          </cell>
          <cell r="F305">
            <v>0</v>
          </cell>
          <cell r="G305">
            <v>0.213</v>
          </cell>
          <cell r="H305">
            <v>0.213</v>
          </cell>
        </row>
        <row r="306">
          <cell r="A306" t="str">
            <v>Y033</v>
          </cell>
          <cell r="B306" t="str">
            <v>烧锅镇乡</v>
          </cell>
          <cell r="C306" t="str">
            <v>G302线-烧锅镇富田村西五家户屯</v>
          </cell>
          <cell r="D306" t="str">
            <v>2019年畅返不畅路段1起点</v>
          </cell>
          <cell r="E306" t="str">
            <v>2019年畅返不畅路段1止点</v>
          </cell>
          <cell r="F306">
            <v>0.213</v>
          </cell>
          <cell r="G306">
            <v>0.886</v>
          </cell>
          <cell r="H306">
            <v>0.673</v>
          </cell>
        </row>
        <row r="307">
          <cell r="A307" t="str">
            <v>Y033</v>
          </cell>
          <cell r="B307" t="str">
            <v>烧锅镇乡</v>
          </cell>
          <cell r="C307" t="str">
            <v>G302线-烧锅镇富田村西五家户屯</v>
          </cell>
          <cell r="D307" t="str">
            <v>2019年畅返不畅路段1止点</v>
          </cell>
          <cell r="E307" t="str">
            <v>修建年限变化</v>
          </cell>
          <cell r="F307">
            <v>0.886</v>
          </cell>
          <cell r="G307">
            <v>1.46</v>
          </cell>
          <cell r="H307">
            <v>0.574</v>
          </cell>
        </row>
        <row r="308">
          <cell r="A308" t="str">
            <v>Y033</v>
          </cell>
          <cell r="B308" t="str">
            <v>烧锅镇乡</v>
          </cell>
          <cell r="C308" t="str">
            <v>G302线-烧锅镇富田村西五家户屯</v>
          </cell>
          <cell r="D308" t="str">
            <v>修建年限变化</v>
          </cell>
          <cell r="E308" t="str">
            <v>2019年畅返不畅路段2起点</v>
          </cell>
          <cell r="F308">
            <v>1.46</v>
          </cell>
          <cell r="G308">
            <v>1.631</v>
          </cell>
          <cell r="H308">
            <v>0.171</v>
          </cell>
        </row>
        <row r="309">
          <cell r="A309" t="str">
            <v>Y033</v>
          </cell>
          <cell r="B309" t="str">
            <v>烧锅镇乡</v>
          </cell>
          <cell r="C309" t="str">
            <v>G302线-烧锅镇富田村西五家户屯</v>
          </cell>
          <cell r="D309" t="str">
            <v>2019年畅返不畅路段2起点</v>
          </cell>
          <cell r="E309" t="str">
            <v>富田村入点</v>
          </cell>
          <cell r="F309">
            <v>1.631</v>
          </cell>
          <cell r="G309">
            <v>2.776</v>
          </cell>
          <cell r="H309">
            <v>1.145</v>
          </cell>
        </row>
        <row r="310">
          <cell r="A310" t="str">
            <v>Y033</v>
          </cell>
          <cell r="B310" t="str">
            <v>烧锅镇乡</v>
          </cell>
          <cell r="C310" t="str">
            <v>G302线-烧锅镇富田村西五家户屯</v>
          </cell>
          <cell r="D310" t="str">
            <v>富田村入点</v>
          </cell>
          <cell r="E310" t="str">
            <v>2019年畅返不畅路段2止点</v>
          </cell>
          <cell r="F310">
            <v>2.776</v>
          </cell>
          <cell r="G310">
            <v>3.003</v>
          </cell>
          <cell r="H310">
            <v>0.227</v>
          </cell>
        </row>
        <row r="311">
          <cell r="A311" t="str">
            <v>Y033</v>
          </cell>
          <cell r="B311" t="str">
            <v>烧锅镇乡</v>
          </cell>
          <cell r="C311" t="str">
            <v>G302线-烧锅镇富田村西五家户屯</v>
          </cell>
          <cell r="D311" t="str">
            <v>2019年畅返不畅路段2止点</v>
          </cell>
          <cell r="E311" t="str">
            <v>富田村出点</v>
          </cell>
          <cell r="F311">
            <v>3.003</v>
          </cell>
          <cell r="G311">
            <v>3.546</v>
          </cell>
          <cell r="H311">
            <v>0.543</v>
          </cell>
        </row>
        <row r="312">
          <cell r="A312" t="str">
            <v>Y033</v>
          </cell>
          <cell r="B312" t="str">
            <v>烧锅镇乡</v>
          </cell>
          <cell r="C312" t="str">
            <v>G302线-烧锅镇富田村西五家户屯</v>
          </cell>
          <cell r="D312" t="str">
            <v>富田村出点</v>
          </cell>
          <cell r="E312" t="str">
            <v>烧锅镇富田村西五家户屯</v>
          </cell>
          <cell r="F312">
            <v>3.546</v>
          </cell>
          <cell r="G312">
            <v>7.709</v>
          </cell>
          <cell r="H312">
            <v>4.163</v>
          </cell>
        </row>
        <row r="313">
          <cell r="A313" t="str">
            <v>Y034</v>
          </cell>
          <cell r="B313" t="str">
            <v>烧锅镇乡</v>
          </cell>
          <cell r="C313" t="str">
            <v>烧锅镇乡四一村-富国村</v>
          </cell>
          <cell r="D313" t="str">
            <v>烧锅镇乡四一村</v>
          </cell>
          <cell r="E313" t="str">
            <v>富国村入点</v>
          </cell>
          <cell r="F313">
            <v>0</v>
          </cell>
          <cell r="G313">
            <v>1.282</v>
          </cell>
          <cell r="H313">
            <v>1.282</v>
          </cell>
        </row>
        <row r="314">
          <cell r="A314" t="str">
            <v>Y034</v>
          </cell>
          <cell r="B314" t="str">
            <v>烧锅镇乡</v>
          </cell>
          <cell r="C314" t="str">
            <v>烧锅镇乡四一村-富国村</v>
          </cell>
          <cell r="D314" t="str">
            <v>富国村入点</v>
          </cell>
          <cell r="E314" t="str">
            <v>新旧路界点</v>
          </cell>
          <cell r="F314">
            <v>1.282</v>
          </cell>
          <cell r="G314">
            <v>1.822</v>
          </cell>
          <cell r="H314">
            <v>0.54</v>
          </cell>
        </row>
        <row r="315">
          <cell r="A315" t="str">
            <v>Y034</v>
          </cell>
          <cell r="B315" t="str">
            <v>烧锅镇乡</v>
          </cell>
          <cell r="C315" t="str">
            <v>烧锅镇乡四一村-富国村</v>
          </cell>
          <cell r="D315" t="str">
            <v>新旧路界点</v>
          </cell>
          <cell r="E315" t="str">
            <v>富国村出点</v>
          </cell>
          <cell r="F315">
            <v>1.822</v>
          </cell>
          <cell r="G315">
            <v>2.259</v>
          </cell>
          <cell r="H315">
            <v>0.437</v>
          </cell>
        </row>
        <row r="316">
          <cell r="A316" t="str">
            <v>Y034</v>
          </cell>
          <cell r="B316" t="str">
            <v>烧锅镇乡</v>
          </cell>
          <cell r="C316" t="str">
            <v>烧锅镇乡四一村-富国村</v>
          </cell>
          <cell r="D316" t="str">
            <v>富国村出点</v>
          </cell>
          <cell r="E316" t="str">
            <v>修建年度变化</v>
          </cell>
          <cell r="F316">
            <v>2.259</v>
          </cell>
          <cell r="G316">
            <v>3.618</v>
          </cell>
          <cell r="H316">
            <v>1.359</v>
          </cell>
        </row>
        <row r="317">
          <cell r="A317" t="str">
            <v>Y034</v>
          </cell>
          <cell r="B317" t="str">
            <v>烧锅镇乡</v>
          </cell>
          <cell r="C317" t="str">
            <v>烧锅镇乡四一村-富国村</v>
          </cell>
          <cell r="D317" t="str">
            <v>修建年度变化</v>
          </cell>
          <cell r="E317" t="str">
            <v>修建年度变化</v>
          </cell>
          <cell r="F317">
            <v>3.618</v>
          </cell>
          <cell r="G317">
            <v>4.143</v>
          </cell>
          <cell r="H317">
            <v>0.525</v>
          </cell>
        </row>
        <row r="318">
          <cell r="A318" t="str">
            <v>Y034</v>
          </cell>
          <cell r="B318" t="str">
            <v>烧锅镇乡</v>
          </cell>
          <cell r="C318" t="str">
            <v>烧锅镇乡四一村-富国村</v>
          </cell>
          <cell r="D318" t="str">
            <v>修建年度变化</v>
          </cell>
          <cell r="E318" t="str">
            <v>修建年度变化</v>
          </cell>
          <cell r="F318">
            <v>4.143</v>
          </cell>
          <cell r="G318">
            <v>4.417</v>
          </cell>
          <cell r="H318">
            <v>0.274</v>
          </cell>
        </row>
        <row r="319">
          <cell r="A319" t="str">
            <v>Y034</v>
          </cell>
          <cell r="B319" t="str">
            <v>烧锅镇乡</v>
          </cell>
          <cell r="C319" t="str">
            <v>烧锅镇乡四一村-富国村</v>
          </cell>
          <cell r="D319" t="str">
            <v>修建年度变化</v>
          </cell>
          <cell r="E319" t="str">
            <v>富国村</v>
          </cell>
          <cell r="F319">
            <v>4.417</v>
          </cell>
          <cell r="G319">
            <v>5.352</v>
          </cell>
          <cell r="H319">
            <v>0.935</v>
          </cell>
        </row>
        <row r="320">
          <cell r="A320" t="str">
            <v>Y035</v>
          </cell>
          <cell r="B320" t="str">
            <v>舍力镇</v>
          </cell>
          <cell r="C320" t="str">
            <v>G302线—X163线</v>
          </cell>
          <cell r="D320" t="str">
            <v>G302线</v>
          </cell>
          <cell r="E320" t="str">
            <v>新旧路界点</v>
          </cell>
          <cell r="F320">
            <v>0</v>
          </cell>
          <cell r="G320">
            <v>0.352</v>
          </cell>
          <cell r="H320">
            <v>0.352</v>
          </cell>
        </row>
        <row r="321">
          <cell r="A321" t="str">
            <v>Y035</v>
          </cell>
          <cell r="B321" t="str">
            <v>舍力镇</v>
          </cell>
          <cell r="C321" t="str">
            <v>G302线—X163线</v>
          </cell>
          <cell r="D321" t="str">
            <v>新旧路界点</v>
          </cell>
          <cell r="E321" t="str">
            <v>舍力镇与新艾里乡交界</v>
          </cell>
          <cell r="F321">
            <v>0.352</v>
          </cell>
          <cell r="G321">
            <v>2.002</v>
          </cell>
          <cell r="H321">
            <v>1.65</v>
          </cell>
        </row>
        <row r="322">
          <cell r="A322" t="str">
            <v>Y035</v>
          </cell>
          <cell r="B322" t="str">
            <v>新艾里蒙古族乡</v>
          </cell>
          <cell r="C322" t="str">
            <v>G302线—X163线</v>
          </cell>
          <cell r="D322" t="str">
            <v>舍力镇与新艾里乡交界</v>
          </cell>
          <cell r="E322" t="str">
            <v>新旧路界点</v>
          </cell>
          <cell r="F322">
            <v>2.002</v>
          </cell>
          <cell r="G322">
            <v>7.3</v>
          </cell>
          <cell r="H322">
            <v>5.298</v>
          </cell>
        </row>
        <row r="323">
          <cell r="A323" t="str">
            <v>Y035</v>
          </cell>
          <cell r="B323" t="str">
            <v>新艾里蒙古族乡</v>
          </cell>
          <cell r="C323" t="str">
            <v>G302线—X163线</v>
          </cell>
          <cell r="D323" t="str">
            <v>新旧路界点</v>
          </cell>
          <cell r="E323" t="str">
            <v>X163线</v>
          </cell>
          <cell r="F323">
            <v>7.3</v>
          </cell>
          <cell r="G323">
            <v>11.078</v>
          </cell>
          <cell r="H323">
            <v>3.778</v>
          </cell>
        </row>
        <row r="324">
          <cell r="A324" t="str">
            <v>Y036</v>
          </cell>
          <cell r="B324" t="str">
            <v>丰收镇</v>
          </cell>
          <cell r="C324" t="str">
            <v>丰收镇新富村-东方红农场六队</v>
          </cell>
          <cell r="D324" t="str">
            <v>丰收镇新富村</v>
          </cell>
          <cell r="E324" t="str">
            <v>丰收镇出点</v>
          </cell>
          <cell r="F324">
            <v>0</v>
          </cell>
          <cell r="G324">
            <v>0.198</v>
          </cell>
          <cell r="H324">
            <v>0.198</v>
          </cell>
        </row>
        <row r="325">
          <cell r="A325" t="str">
            <v>Y036</v>
          </cell>
          <cell r="B325" t="str">
            <v>丰收镇</v>
          </cell>
          <cell r="C325" t="str">
            <v>丰收镇新富村-东方红农场六队</v>
          </cell>
          <cell r="D325" t="str">
            <v>丰收镇出点</v>
          </cell>
          <cell r="E325" t="str">
            <v>富胜村入点</v>
          </cell>
          <cell r="F325">
            <v>0.198</v>
          </cell>
          <cell r="G325">
            <v>2.263</v>
          </cell>
          <cell r="H325">
            <v>2.065</v>
          </cell>
        </row>
        <row r="326">
          <cell r="A326" t="str">
            <v>Y036</v>
          </cell>
          <cell r="B326" t="str">
            <v>丰收镇</v>
          </cell>
          <cell r="C326" t="str">
            <v>丰收镇新富村-东方红农场六队</v>
          </cell>
          <cell r="D326" t="str">
            <v>富胜村入点</v>
          </cell>
          <cell r="E326" t="str">
            <v>富胜村出点</v>
          </cell>
          <cell r="F326">
            <v>2.263</v>
          </cell>
          <cell r="G326">
            <v>3.338</v>
          </cell>
          <cell r="H326">
            <v>1.075</v>
          </cell>
        </row>
        <row r="327">
          <cell r="A327" t="str">
            <v>Y036</v>
          </cell>
          <cell r="B327" t="str">
            <v>丰收镇</v>
          </cell>
          <cell r="C327" t="str">
            <v>丰收镇新富村-东方红农场六队</v>
          </cell>
          <cell r="D327" t="str">
            <v>富胜村出点</v>
          </cell>
          <cell r="E327" t="str">
            <v>富安村入点</v>
          </cell>
          <cell r="F327">
            <v>3.338</v>
          </cell>
          <cell r="G327">
            <v>5.078</v>
          </cell>
          <cell r="H327">
            <v>1.74</v>
          </cell>
        </row>
        <row r="328">
          <cell r="A328" t="str">
            <v>Y036</v>
          </cell>
          <cell r="B328" t="str">
            <v>丰收镇</v>
          </cell>
          <cell r="C328" t="str">
            <v>丰收镇新富村-东方红农场六队</v>
          </cell>
          <cell r="D328" t="str">
            <v>富安村入点</v>
          </cell>
          <cell r="E328" t="str">
            <v>富安村出点</v>
          </cell>
          <cell r="F328">
            <v>5.078</v>
          </cell>
          <cell r="G328">
            <v>7.149</v>
          </cell>
          <cell r="H328">
            <v>2.071</v>
          </cell>
        </row>
        <row r="329">
          <cell r="A329" t="str">
            <v>Y036</v>
          </cell>
          <cell r="B329" t="str">
            <v>丰收镇</v>
          </cell>
          <cell r="C329" t="str">
            <v>丰收镇新富村-东方红农场六队</v>
          </cell>
          <cell r="D329" t="str">
            <v>富安村出点</v>
          </cell>
          <cell r="E329" t="str">
            <v>东方红农场入点</v>
          </cell>
          <cell r="F329">
            <v>7.149</v>
          </cell>
          <cell r="G329">
            <v>7.71</v>
          </cell>
          <cell r="H329">
            <v>0.561</v>
          </cell>
        </row>
        <row r="330">
          <cell r="A330" t="str">
            <v>Y036</v>
          </cell>
          <cell r="B330" t="str">
            <v>丰收镇</v>
          </cell>
          <cell r="C330" t="str">
            <v>丰收镇新富村-东方红农场六队</v>
          </cell>
          <cell r="D330" t="str">
            <v>东方红农场入点</v>
          </cell>
          <cell r="E330" t="str">
            <v>路面宽度变化</v>
          </cell>
          <cell r="F330">
            <v>7.71</v>
          </cell>
          <cell r="G330">
            <v>8.814</v>
          </cell>
          <cell r="H330">
            <v>1.104</v>
          </cell>
        </row>
        <row r="331">
          <cell r="A331" t="str">
            <v>Y036</v>
          </cell>
          <cell r="B331" t="str">
            <v>丰收镇</v>
          </cell>
          <cell r="C331" t="str">
            <v>丰收镇新富村-东方红农场六队</v>
          </cell>
          <cell r="D331" t="str">
            <v>路面宽度变化</v>
          </cell>
          <cell r="E331" t="str">
            <v>新旧路界点</v>
          </cell>
          <cell r="F331">
            <v>8.814</v>
          </cell>
          <cell r="G331">
            <v>8.88</v>
          </cell>
          <cell r="H331">
            <v>0.066</v>
          </cell>
        </row>
        <row r="332">
          <cell r="A332" t="str">
            <v>Y036</v>
          </cell>
          <cell r="B332" t="str">
            <v>丰收镇</v>
          </cell>
          <cell r="C332" t="str">
            <v>丰收镇新富村-东方红农场六队</v>
          </cell>
          <cell r="D332" t="str">
            <v>新旧路界点</v>
          </cell>
          <cell r="E332" t="str">
            <v>东方红农场出点</v>
          </cell>
          <cell r="F332">
            <v>8.88</v>
          </cell>
          <cell r="G332">
            <v>9.604</v>
          </cell>
          <cell r="H332">
            <v>0.724</v>
          </cell>
        </row>
        <row r="333">
          <cell r="A333" t="str">
            <v>Y036</v>
          </cell>
          <cell r="B333" t="str">
            <v>丰收镇</v>
          </cell>
          <cell r="C333" t="str">
            <v>丰收镇新富村-东方红农场六队</v>
          </cell>
          <cell r="D333" t="str">
            <v>东方红农场出点</v>
          </cell>
          <cell r="E333" t="str">
            <v>新旧路界点</v>
          </cell>
          <cell r="F333">
            <v>9.604</v>
          </cell>
          <cell r="G333">
            <v>15.492</v>
          </cell>
          <cell r="H333">
            <v>5.888</v>
          </cell>
        </row>
        <row r="334">
          <cell r="A334" t="str">
            <v>Y036</v>
          </cell>
          <cell r="B334" t="str">
            <v>丰收镇</v>
          </cell>
          <cell r="C334" t="str">
            <v>丰收镇新富村-东方红农场六队</v>
          </cell>
          <cell r="D334" t="str">
            <v>新旧路界点</v>
          </cell>
          <cell r="E334" t="str">
            <v>东方红农场六队</v>
          </cell>
          <cell r="F334">
            <v>15.492</v>
          </cell>
          <cell r="G334">
            <v>16.421</v>
          </cell>
          <cell r="H334">
            <v>0.929</v>
          </cell>
        </row>
        <row r="335">
          <cell r="A335" t="str">
            <v>Y037</v>
          </cell>
          <cell r="B335" t="str">
            <v>安广镇</v>
          </cell>
          <cell r="C335" t="str">
            <v>乐胜乡政府-乐胜乡永乐村</v>
          </cell>
          <cell r="D335" t="str">
            <v>乐胜乡政府</v>
          </cell>
          <cell r="E335" t="str">
            <v>安广镇与乐胜乡交界</v>
          </cell>
          <cell r="F335">
            <v>0</v>
          </cell>
          <cell r="G335">
            <v>0.778</v>
          </cell>
          <cell r="H335">
            <v>0.778</v>
          </cell>
        </row>
        <row r="336">
          <cell r="A336" t="str">
            <v>Y037</v>
          </cell>
          <cell r="B336" t="str">
            <v>乐胜乡</v>
          </cell>
          <cell r="C336" t="str">
            <v>乐胜乡政府-乐胜乡永乐村</v>
          </cell>
          <cell r="D336" t="str">
            <v>安广镇与乐胜乡交界</v>
          </cell>
          <cell r="E336" t="str">
            <v>水泥路面与沥青路面相接</v>
          </cell>
          <cell r="F336">
            <v>0.778</v>
          </cell>
          <cell r="G336">
            <v>1.313</v>
          </cell>
          <cell r="H336">
            <v>0.535</v>
          </cell>
        </row>
        <row r="337">
          <cell r="A337" t="str">
            <v>Y037</v>
          </cell>
          <cell r="B337" t="str">
            <v>乐胜乡</v>
          </cell>
          <cell r="C337" t="str">
            <v>乐胜乡政府-乐胜乡永乐村</v>
          </cell>
          <cell r="D337" t="str">
            <v>水泥路面与沥青路面相接</v>
          </cell>
          <cell r="E337" t="str">
            <v>永建村入点</v>
          </cell>
          <cell r="F337">
            <v>1.313</v>
          </cell>
          <cell r="G337">
            <v>2.428</v>
          </cell>
          <cell r="H337">
            <v>1.115</v>
          </cell>
        </row>
        <row r="338">
          <cell r="A338" t="str">
            <v>Y037</v>
          </cell>
          <cell r="B338" t="str">
            <v>乐胜乡</v>
          </cell>
          <cell r="C338" t="str">
            <v>乐胜乡政府-乐胜乡永乐村</v>
          </cell>
          <cell r="D338" t="str">
            <v>永建村入点</v>
          </cell>
          <cell r="E338" t="str">
            <v>永建村出点</v>
          </cell>
          <cell r="F338">
            <v>2.428</v>
          </cell>
          <cell r="G338">
            <v>3.046</v>
          </cell>
          <cell r="H338">
            <v>0.618</v>
          </cell>
        </row>
        <row r="339">
          <cell r="A339" t="str">
            <v>Y037</v>
          </cell>
          <cell r="B339" t="str">
            <v>乐胜乡</v>
          </cell>
          <cell r="C339" t="str">
            <v>乐胜乡政府-乐胜乡永乐村</v>
          </cell>
          <cell r="D339" t="str">
            <v>永建村出点</v>
          </cell>
          <cell r="E339" t="str">
            <v>永乐村入点</v>
          </cell>
          <cell r="F339">
            <v>3.046</v>
          </cell>
          <cell r="G339">
            <v>3.85</v>
          </cell>
          <cell r="H339">
            <v>0.804</v>
          </cell>
        </row>
        <row r="340">
          <cell r="A340" t="str">
            <v>Y037</v>
          </cell>
          <cell r="B340" t="str">
            <v>乐胜乡</v>
          </cell>
          <cell r="C340" t="str">
            <v>乐胜乡政府-乐胜乡永乐村</v>
          </cell>
          <cell r="D340" t="str">
            <v>永乐村入点</v>
          </cell>
          <cell r="E340" t="str">
            <v>2021年白改黑起点</v>
          </cell>
          <cell r="F340">
            <v>3.85</v>
          </cell>
          <cell r="G340">
            <v>4.414</v>
          </cell>
          <cell r="H340">
            <v>0.564</v>
          </cell>
        </row>
        <row r="341">
          <cell r="A341" t="str">
            <v>Y037</v>
          </cell>
          <cell r="B341" t="str">
            <v>乐胜乡</v>
          </cell>
          <cell r="C341" t="str">
            <v>乐胜乡政府-乐胜乡永乐村</v>
          </cell>
          <cell r="D341" t="str">
            <v>2021年白改黑起点</v>
          </cell>
          <cell r="E341" t="str">
            <v>永乐村出点</v>
          </cell>
          <cell r="F341">
            <v>4.414</v>
          </cell>
          <cell r="G341">
            <v>5.056</v>
          </cell>
          <cell r="H341">
            <v>0.642</v>
          </cell>
        </row>
        <row r="342">
          <cell r="A342" t="str">
            <v>Y037</v>
          </cell>
          <cell r="B342" t="str">
            <v>乐胜乡</v>
          </cell>
          <cell r="C342" t="str">
            <v>乐胜乡政府-乐胜乡永乐村</v>
          </cell>
          <cell r="D342" t="str">
            <v>永乐村出点</v>
          </cell>
          <cell r="E342" t="str">
            <v>-乐胜乡永乐村</v>
          </cell>
          <cell r="F342">
            <v>5.056</v>
          </cell>
          <cell r="G342">
            <v>9.218</v>
          </cell>
          <cell r="H342">
            <v>4.162</v>
          </cell>
        </row>
        <row r="343">
          <cell r="A343" t="str">
            <v>Y038</v>
          </cell>
          <cell r="B343" t="str">
            <v>四棵树乡</v>
          </cell>
          <cell r="C343" t="str">
            <v>好来宝泡污水处理场-大赉乡城南村</v>
          </cell>
          <cell r="D343" t="str">
            <v>好来宝泡污水处理场</v>
          </cell>
          <cell r="E343" t="str">
            <v>沥青路面与水泥路面相接</v>
          </cell>
          <cell r="F343">
            <v>0</v>
          </cell>
          <cell r="G343">
            <v>1.331</v>
          </cell>
          <cell r="H343">
            <v>1.331</v>
          </cell>
        </row>
        <row r="344">
          <cell r="A344" t="str">
            <v>Y038</v>
          </cell>
          <cell r="B344" t="str">
            <v>四棵树乡</v>
          </cell>
          <cell r="C344" t="str">
            <v>好来宝泡污水处理场-大赉乡城南村</v>
          </cell>
          <cell r="D344" t="str">
            <v>沥青路面与水泥路面相接</v>
          </cell>
          <cell r="E344" t="str">
            <v>路面宽度变化</v>
          </cell>
          <cell r="F344">
            <v>1.331</v>
          </cell>
          <cell r="G344">
            <v>1.926</v>
          </cell>
          <cell r="H344">
            <v>0.595</v>
          </cell>
        </row>
        <row r="345">
          <cell r="A345" t="str">
            <v>Y038</v>
          </cell>
          <cell r="B345" t="str">
            <v>四棵树乡</v>
          </cell>
          <cell r="C345" t="str">
            <v>好来宝泡污水处理场-大赉乡城南村</v>
          </cell>
          <cell r="D345" t="str">
            <v>路面宽度变化</v>
          </cell>
          <cell r="E345" t="str">
            <v>四棵树乡与大赉乡交界</v>
          </cell>
          <cell r="F345">
            <v>1.926</v>
          </cell>
          <cell r="G345">
            <v>3.399</v>
          </cell>
          <cell r="H345">
            <v>1.473</v>
          </cell>
        </row>
        <row r="346">
          <cell r="A346" t="str">
            <v>Y038</v>
          </cell>
          <cell r="B346" t="str">
            <v>大赉乡</v>
          </cell>
          <cell r="C346" t="str">
            <v>好来宝泡污水处理场-大赉乡城南村</v>
          </cell>
          <cell r="D346" t="str">
            <v>四棵树乡与大赉乡交界</v>
          </cell>
          <cell r="E346" t="str">
            <v>新旧路界点</v>
          </cell>
          <cell r="F346">
            <v>3.399</v>
          </cell>
          <cell r="G346">
            <v>3.978</v>
          </cell>
          <cell r="H346">
            <v>0.579</v>
          </cell>
        </row>
        <row r="347">
          <cell r="A347" t="str">
            <v>Y038</v>
          </cell>
          <cell r="B347" t="str">
            <v>大赉乡</v>
          </cell>
          <cell r="C347" t="str">
            <v>好来宝泡污水处理场-大赉乡城南村</v>
          </cell>
          <cell r="D347" t="str">
            <v>新旧路界点</v>
          </cell>
          <cell r="E347" t="str">
            <v>城南村入点</v>
          </cell>
          <cell r="F347">
            <v>3.978</v>
          </cell>
          <cell r="G347">
            <v>4.23</v>
          </cell>
          <cell r="H347">
            <v>0.252</v>
          </cell>
        </row>
        <row r="348">
          <cell r="A348" t="str">
            <v>Y038</v>
          </cell>
          <cell r="B348" t="str">
            <v>大赉乡</v>
          </cell>
          <cell r="C348" t="str">
            <v>好来宝泡污水处理场-大赉乡城南村</v>
          </cell>
          <cell r="D348" t="str">
            <v>城南村入点</v>
          </cell>
          <cell r="E348" t="str">
            <v>新旧路界点</v>
          </cell>
          <cell r="F348">
            <v>4.23</v>
          </cell>
          <cell r="G348">
            <v>4.401</v>
          </cell>
          <cell r="H348">
            <v>0.171</v>
          </cell>
        </row>
        <row r="349">
          <cell r="A349" t="str">
            <v>Y038</v>
          </cell>
          <cell r="B349" t="str">
            <v>大赉乡</v>
          </cell>
          <cell r="C349" t="str">
            <v>好来宝泡污水处理场-大赉乡城南村</v>
          </cell>
          <cell r="D349" t="str">
            <v>新旧路界点</v>
          </cell>
          <cell r="E349" t="str">
            <v>新旧路界点</v>
          </cell>
          <cell r="F349">
            <v>4.401</v>
          </cell>
          <cell r="G349">
            <v>4.76</v>
          </cell>
          <cell r="H349">
            <v>0.359</v>
          </cell>
        </row>
        <row r="350">
          <cell r="A350" t="str">
            <v>Y038</v>
          </cell>
          <cell r="B350" t="str">
            <v>大赉乡</v>
          </cell>
          <cell r="C350" t="str">
            <v>好来宝泡污水处理场-大赉乡城南村</v>
          </cell>
          <cell r="D350" t="str">
            <v>新旧路界点</v>
          </cell>
          <cell r="E350" t="str">
            <v>大赉乡城南村</v>
          </cell>
          <cell r="F350">
            <v>4.76</v>
          </cell>
          <cell r="G350">
            <v>5.086</v>
          </cell>
          <cell r="H350">
            <v>0.326</v>
          </cell>
        </row>
        <row r="351">
          <cell r="A351" t="str">
            <v>Y039</v>
          </cell>
          <cell r="B351" t="str">
            <v>两家子镇</v>
          </cell>
          <cell r="C351" t="str">
            <v>两家子镇同合村-同庆村</v>
          </cell>
          <cell r="D351" t="str">
            <v>两家子镇同合村</v>
          </cell>
          <cell r="E351" t="str">
            <v>水泥路面与沥青路面相接</v>
          </cell>
          <cell r="F351">
            <v>0</v>
          </cell>
          <cell r="G351">
            <v>6.937</v>
          </cell>
          <cell r="H351">
            <v>6.937</v>
          </cell>
        </row>
        <row r="352">
          <cell r="A352" t="str">
            <v>Y039</v>
          </cell>
          <cell r="B352" t="str">
            <v>两家子镇</v>
          </cell>
          <cell r="C352" t="str">
            <v>两家子镇同合村-同庆村</v>
          </cell>
          <cell r="D352" t="str">
            <v>水泥路面与沥青路面相接</v>
          </cell>
          <cell r="E352" t="str">
            <v>两家镇入点</v>
          </cell>
          <cell r="F352">
            <v>6.937</v>
          </cell>
          <cell r="G352">
            <v>9.139</v>
          </cell>
          <cell r="H352">
            <v>2.202</v>
          </cell>
        </row>
        <row r="353">
          <cell r="A353" t="str">
            <v>Y039</v>
          </cell>
          <cell r="B353" t="str">
            <v>两家子镇</v>
          </cell>
          <cell r="C353" t="str">
            <v>两家子镇同合村-同庆村</v>
          </cell>
          <cell r="D353" t="str">
            <v>两家镇入点</v>
          </cell>
          <cell r="E353" t="str">
            <v>路面宽度变化</v>
          </cell>
          <cell r="F353">
            <v>9.139</v>
          </cell>
          <cell r="G353">
            <v>9.523</v>
          </cell>
          <cell r="H353">
            <v>0.384</v>
          </cell>
        </row>
        <row r="354">
          <cell r="A354" t="str">
            <v>Y039</v>
          </cell>
          <cell r="B354" t="str">
            <v>两家子镇</v>
          </cell>
          <cell r="C354" t="str">
            <v>两家子镇同合村-同庆村</v>
          </cell>
          <cell r="D354" t="str">
            <v>路面宽度变化</v>
          </cell>
          <cell r="E354" t="str">
            <v>同庆村</v>
          </cell>
          <cell r="F354">
            <v>9.523</v>
          </cell>
          <cell r="G354">
            <v>10.938</v>
          </cell>
          <cell r="H354">
            <v>1.415</v>
          </cell>
        </row>
        <row r="355">
          <cell r="A355" t="str">
            <v>Y040</v>
          </cell>
          <cell r="B355" t="str">
            <v>太山镇</v>
          </cell>
          <cell r="C355" t="str">
            <v>齐大线-进步</v>
          </cell>
          <cell r="D355" t="str">
            <v>齐大线</v>
          </cell>
          <cell r="E355" t="str">
            <v>徐奎武屯入点</v>
          </cell>
          <cell r="F355">
            <v>0</v>
          </cell>
          <cell r="G355">
            <v>1.589</v>
          </cell>
          <cell r="H355">
            <v>1.589</v>
          </cell>
        </row>
        <row r="356">
          <cell r="A356" t="str">
            <v>Y040</v>
          </cell>
          <cell r="B356" t="str">
            <v>太山镇</v>
          </cell>
          <cell r="C356" t="str">
            <v>齐大线-进步</v>
          </cell>
          <cell r="D356" t="str">
            <v>徐奎武屯入点</v>
          </cell>
          <cell r="E356" t="str">
            <v>徐奎武屯出点</v>
          </cell>
          <cell r="F356">
            <v>1.589</v>
          </cell>
          <cell r="G356">
            <v>1.871</v>
          </cell>
          <cell r="H356">
            <v>0.282</v>
          </cell>
        </row>
        <row r="357">
          <cell r="A357" t="str">
            <v>Y040</v>
          </cell>
          <cell r="B357" t="str">
            <v>太山镇</v>
          </cell>
          <cell r="C357" t="str">
            <v>齐大线-进步</v>
          </cell>
          <cell r="D357" t="str">
            <v>徐奎武屯出点</v>
          </cell>
          <cell r="E357" t="str">
            <v>后连家屯入点</v>
          </cell>
          <cell r="F357">
            <v>1.871</v>
          </cell>
          <cell r="G357">
            <v>3.017</v>
          </cell>
          <cell r="H357">
            <v>1.146</v>
          </cell>
        </row>
        <row r="358">
          <cell r="A358" t="str">
            <v>Y040</v>
          </cell>
          <cell r="B358" t="str">
            <v>太山镇</v>
          </cell>
          <cell r="C358" t="str">
            <v>齐大线-进步</v>
          </cell>
          <cell r="D358" t="str">
            <v>后连家屯入点</v>
          </cell>
          <cell r="E358" t="str">
            <v>进步</v>
          </cell>
          <cell r="F358">
            <v>3.017</v>
          </cell>
          <cell r="G358">
            <v>4.052</v>
          </cell>
          <cell r="H358">
            <v>1.035</v>
          </cell>
        </row>
        <row r="359">
          <cell r="A359" t="str">
            <v>Y041</v>
          </cell>
          <cell r="B359" t="str">
            <v>红岗子乡</v>
          </cell>
          <cell r="C359" t="str">
            <v>红岗子乡一心村-新合村</v>
          </cell>
          <cell r="D359" t="str">
            <v>红岗子乡一心村</v>
          </cell>
          <cell r="E359" t="str">
            <v>新旧路界点</v>
          </cell>
          <cell r="F359">
            <v>0</v>
          </cell>
          <cell r="G359">
            <v>0.071</v>
          </cell>
          <cell r="H359">
            <v>0.071</v>
          </cell>
        </row>
        <row r="360">
          <cell r="A360" t="str">
            <v>Y041</v>
          </cell>
          <cell r="B360" t="str">
            <v>红岗子乡</v>
          </cell>
          <cell r="C360" t="str">
            <v>红岗子乡一心村-新合村</v>
          </cell>
          <cell r="D360" t="str">
            <v>新旧路界点</v>
          </cell>
          <cell r="E360" t="str">
            <v>一心村入点</v>
          </cell>
          <cell r="F360">
            <v>0.071</v>
          </cell>
          <cell r="G360">
            <v>0.777</v>
          </cell>
          <cell r="H360">
            <v>0.706</v>
          </cell>
        </row>
        <row r="361">
          <cell r="A361" t="str">
            <v>Y041</v>
          </cell>
          <cell r="B361" t="str">
            <v>红岗子乡</v>
          </cell>
          <cell r="C361" t="str">
            <v>红岗子乡一心村-新合村</v>
          </cell>
          <cell r="D361" t="str">
            <v>一心村入点</v>
          </cell>
          <cell r="E361" t="str">
            <v>一心村出点</v>
          </cell>
          <cell r="F361">
            <v>0.777</v>
          </cell>
          <cell r="G361">
            <v>1.208</v>
          </cell>
          <cell r="H361">
            <v>0.431</v>
          </cell>
        </row>
        <row r="362">
          <cell r="A362" t="str">
            <v>Y041</v>
          </cell>
          <cell r="B362" t="str">
            <v>红岗子乡</v>
          </cell>
          <cell r="C362" t="str">
            <v>红岗子乡一心村-新合村</v>
          </cell>
          <cell r="D362" t="str">
            <v>一心村出点</v>
          </cell>
          <cell r="E362" t="str">
            <v>水泥路面与土路相接</v>
          </cell>
          <cell r="F362">
            <v>1.208</v>
          </cell>
          <cell r="G362">
            <v>2.806</v>
          </cell>
          <cell r="H362">
            <v>1.598</v>
          </cell>
        </row>
        <row r="363">
          <cell r="A363" t="str">
            <v>Y041</v>
          </cell>
          <cell r="B363" t="str">
            <v>红岗子乡</v>
          </cell>
          <cell r="C363" t="str">
            <v>红岗子乡一心村-新合村</v>
          </cell>
          <cell r="D363" t="str">
            <v>水泥路面与土路相接</v>
          </cell>
          <cell r="E363" t="str">
            <v>新旧路界点</v>
          </cell>
          <cell r="F363">
            <v>2.806</v>
          </cell>
          <cell r="G363">
            <v>2.859</v>
          </cell>
          <cell r="H363">
            <v>0.053</v>
          </cell>
        </row>
        <row r="364">
          <cell r="A364" t="str">
            <v>Y041</v>
          </cell>
          <cell r="B364" t="str">
            <v>红岗子乡</v>
          </cell>
          <cell r="C364" t="str">
            <v>红岗子乡一心村-新合村</v>
          </cell>
          <cell r="D364" t="str">
            <v>新旧路界点</v>
          </cell>
          <cell r="E364" t="str">
            <v>土路与水泥路面相接</v>
          </cell>
          <cell r="F364">
            <v>2.859</v>
          </cell>
          <cell r="G364">
            <v>4.679</v>
          </cell>
          <cell r="H364">
            <v>1.82</v>
          </cell>
        </row>
        <row r="365">
          <cell r="A365" t="str">
            <v>Y041</v>
          </cell>
          <cell r="B365" t="str">
            <v>红岗子乡</v>
          </cell>
          <cell r="C365" t="str">
            <v>红岗子乡一心村-新合村</v>
          </cell>
          <cell r="D365" t="str">
            <v>土路与水泥路面相接</v>
          </cell>
          <cell r="E365" t="str">
            <v>水泥与砂石路面相接</v>
          </cell>
          <cell r="F365">
            <v>4.679</v>
          </cell>
          <cell r="G365">
            <v>7.768</v>
          </cell>
          <cell r="H365">
            <v>3.089</v>
          </cell>
        </row>
        <row r="366">
          <cell r="A366" t="str">
            <v>Y041</v>
          </cell>
          <cell r="B366" t="str">
            <v>红岗子乡</v>
          </cell>
          <cell r="C366" t="str">
            <v>红岗子乡一心村-新合村</v>
          </cell>
          <cell r="D366" t="str">
            <v>水泥与砂石路面相接</v>
          </cell>
          <cell r="E366" t="str">
            <v>新合村</v>
          </cell>
          <cell r="F366">
            <v>7.768</v>
          </cell>
          <cell r="G366">
            <v>8.188</v>
          </cell>
          <cell r="H366">
            <v>0.42</v>
          </cell>
        </row>
        <row r="367">
          <cell r="A367" t="str">
            <v>Y042</v>
          </cell>
          <cell r="B367" t="str">
            <v>两家子镇</v>
          </cell>
          <cell r="C367" t="str">
            <v>两家子镇-同权村</v>
          </cell>
          <cell r="D367" t="str">
            <v>两家子镇</v>
          </cell>
          <cell r="E367" t="str">
            <v>同发村入点</v>
          </cell>
          <cell r="F367">
            <v>0</v>
          </cell>
          <cell r="G367">
            <v>3.675</v>
          </cell>
          <cell r="H367">
            <v>3.675</v>
          </cell>
        </row>
        <row r="368">
          <cell r="A368" t="str">
            <v>Y042</v>
          </cell>
          <cell r="B368" t="str">
            <v>两家子镇</v>
          </cell>
          <cell r="C368" t="str">
            <v>两家子镇-同权村</v>
          </cell>
          <cell r="D368" t="str">
            <v>同发村入点</v>
          </cell>
          <cell r="E368" t="str">
            <v>同发村屯内</v>
          </cell>
          <cell r="F368">
            <v>3.675</v>
          </cell>
          <cell r="G368">
            <v>4.091</v>
          </cell>
          <cell r="H368">
            <v>0.416</v>
          </cell>
        </row>
        <row r="369">
          <cell r="A369" t="str">
            <v>Y042</v>
          </cell>
          <cell r="B369" t="str">
            <v>两家子镇</v>
          </cell>
          <cell r="C369" t="str">
            <v>两家子镇-同权村</v>
          </cell>
          <cell r="D369" t="str">
            <v>同发村屯内</v>
          </cell>
          <cell r="E369" t="str">
            <v>同发村出点</v>
          </cell>
          <cell r="F369">
            <v>4.091</v>
          </cell>
          <cell r="G369">
            <v>4.533</v>
          </cell>
          <cell r="H369">
            <v>0.442</v>
          </cell>
        </row>
        <row r="370">
          <cell r="A370" t="str">
            <v>Y042</v>
          </cell>
          <cell r="B370" t="str">
            <v>两家子镇</v>
          </cell>
          <cell r="C370" t="str">
            <v>两家子镇-同权村</v>
          </cell>
          <cell r="D370" t="str">
            <v>同发村出点</v>
          </cell>
          <cell r="E370" t="str">
            <v>同权村入点</v>
          </cell>
          <cell r="F370">
            <v>4.533</v>
          </cell>
          <cell r="G370">
            <v>6.587</v>
          </cell>
          <cell r="H370">
            <v>2.054</v>
          </cell>
        </row>
        <row r="371">
          <cell r="A371" t="str">
            <v>Y042</v>
          </cell>
          <cell r="B371" t="str">
            <v>两家子镇</v>
          </cell>
          <cell r="C371" t="str">
            <v>两家子镇-同权村</v>
          </cell>
          <cell r="D371" t="str">
            <v>同权村入点</v>
          </cell>
          <cell r="E371" t="str">
            <v>路面类型与宽度变化</v>
          </cell>
          <cell r="F371">
            <v>6.587</v>
          </cell>
          <cell r="G371">
            <v>8.205</v>
          </cell>
          <cell r="H371">
            <v>1.618</v>
          </cell>
        </row>
        <row r="372">
          <cell r="A372" t="str">
            <v>Y042</v>
          </cell>
          <cell r="B372" t="str">
            <v>两家子镇</v>
          </cell>
          <cell r="C372" t="str">
            <v>两家子镇-同权村</v>
          </cell>
          <cell r="D372" t="str">
            <v>路面类型与宽度变化</v>
          </cell>
          <cell r="E372" t="str">
            <v>同权村</v>
          </cell>
          <cell r="F372">
            <v>8.205</v>
          </cell>
          <cell r="G372">
            <v>8.483</v>
          </cell>
          <cell r="H372">
            <v>0.278</v>
          </cell>
        </row>
        <row r="373">
          <cell r="A373" t="str">
            <v>Y043</v>
          </cell>
          <cell r="B373" t="str">
            <v>太山镇</v>
          </cell>
          <cell r="C373" t="str">
            <v>太山镇双全村-东风村</v>
          </cell>
          <cell r="D373" t="str">
            <v>太山镇双全村</v>
          </cell>
          <cell r="E373" t="str">
            <v>双全村入点</v>
          </cell>
          <cell r="F373">
            <v>0</v>
          </cell>
          <cell r="G373">
            <v>1.173</v>
          </cell>
          <cell r="H373">
            <v>1.173</v>
          </cell>
        </row>
        <row r="374">
          <cell r="A374" t="str">
            <v>Y043</v>
          </cell>
          <cell r="B374" t="str">
            <v>太山镇</v>
          </cell>
          <cell r="C374" t="str">
            <v>太山镇双全村-东风村</v>
          </cell>
          <cell r="D374" t="str">
            <v>双全村入点</v>
          </cell>
          <cell r="E374" t="str">
            <v>双全村出点</v>
          </cell>
          <cell r="F374">
            <v>1.173</v>
          </cell>
          <cell r="G374">
            <v>2.204</v>
          </cell>
          <cell r="H374">
            <v>1.031</v>
          </cell>
        </row>
        <row r="375">
          <cell r="A375" t="str">
            <v>Y043</v>
          </cell>
          <cell r="B375" t="str">
            <v>太山镇</v>
          </cell>
          <cell r="C375" t="str">
            <v>太山镇双全村-东风村</v>
          </cell>
          <cell r="D375" t="str">
            <v>双全村出点</v>
          </cell>
          <cell r="E375" t="str">
            <v>原乡道与原村道合并点</v>
          </cell>
          <cell r="F375">
            <v>2.204</v>
          </cell>
          <cell r="G375">
            <v>2.845</v>
          </cell>
          <cell r="H375">
            <v>0.641</v>
          </cell>
        </row>
        <row r="376">
          <cell r="A376" t="str">
            <v>Y043</v>
          </cell>
          <cell r="B376" t="str">
            <v>太山镇</v>
          </cell>
          <cell r="C376" t="str">
            <v>太山镇双全村-东风村</v>
          </cell>
          <cell r="D376" t="str">
            <v>原乡道与原村道合并点</v>
          </cell>
          <cell r="E376" t="str">
            <v>水泥路面与砂石路面相接</v>
          </cell>
          <cell r="F376">
            <v>2.845</v>
          </cell>
          <cell r="G376">
            <v>3.261</v>
          </cell>
          <cell r="H376">
            <v>0.416</v>
          </cell>
        </row>
        <row r="377">
          <cell r="A377" t="str">
            <v>Y043</v>
          </cell>
          <cell r="B377" t="str">
            <v>太山镇</v>
          </cell>
          <cell r="C377" t="str">
            <v>太山镇双全村-东风村</v>
          </cell>
          <cell r="D377" t="str">
            <v>水泥路面与砂石路面相接</v>
          </cell>
          <cell r="E377" t="str">
            <v>东风村</v>
          </cell>
          <cell r="F377">
            <v>3.261</v>
          </cell>
          <cell r="G377">
            <v>4.512</v>
          </cell>
          <cell r="H377">
            <v>1.251</v>
          </cell>
        </row>
        <row r="378">
          <cell r="A378" t="str">
            <v>Y044</v>
          </cell>
          <cell r="B378" t="str">
            <v>叉干镇</v>
          </cell>
          <cell r="C378" t="str">
            <v>叉干镇先锋村-光明村</v>
          </cell>
          <cell r="D378" t="str">
            <v>叉干镇先锋村</v>
          </cell>
          <cell r="E378" t="str">
            <v>先锋村入点</v>
          </cell>
          <cell r="F378">
            <v>0</v>
          </cell>
          <cell r="G378">
            <v>1.502</v>
          </cell>
          <cell r="H378">
            <v>1.502</v>
          </cell>
        </row>
        <row r="379">
          <cell r="A379" t="str">
            <v>Y044</v>
          </cell>
          <cell r="B379" t="str">
            <v>叉干镇</v>
          </cell>
          <cell r="C379" t="str">
            <v>叉干镇先锋村-光明村</v>
          </cell>
          <cell r="D379" t="str">
            <v>先锋村入点</v>
          </cell>
          <cell r="E379" t="str">
            <v>先锋村出点</v>
          </cell>
          <cell r="F379">
            <v>1.502</v>
          </cell>
          <cell r="G379">
            <v>2.391</v>
          </cell>
          <cell r="H379">
            <v>0.889</v>
          </cell>
        </row>
        <row r="380">
          <cell r="A380" t="str">
            <v>Y044</v>
          </cell>
          <cell r="B380" t="str">
            <v>叉干镇</v>
          </cell>
          <cell r="C380" t="str">
            <v>叉干镇先锋村-光明村</v>
          </cell>
          <cell r="D380" t="str">
            <v>先锋村出点</v>
          </cell>
          <cell r="E380" t="str">
            <v>光明村</v>
          </cell>
          <cell r="F380">
            <v>2.391</v>
          </cell>
          <cell r="G380">
            <v>6.321</v>
          </cell>
          <cell r="H380">
            <v>3.93</v>
          </cell>
        </row>
        <row r="381">
          <cell r="A381" t="str">
            <v>Y045</v>
          </cell>
          <cell r="B381" t="str">
            <v>联合乡</v>
          </cell>
          <cell r="C381" t="str">
            <v>联合乡小学-联合乡兴业村</v>
          </cell>
          <cell r="D381" t="str">
            <v>联合乡小学</v>
          </cell>
          <cell r="E381" t="str">
            <v>新旧路界点</v>
          </cell>
          <cell r="F381">
            <v>0</v>
          </cell>
          <cell r="G381">
            <v>1.417</v>
          </cell>
          <cell r="H381">
            <v>1.417</v>
          </cell>
        </row>
        <row r="382">
          <cell r="A382" t="str">
            <v>Y045</v>
          </cell>
          <cell r="B382" t="str">
            <v>联合乡</v>
          </cell>
          <cell r="C382" t="str">
            <v>联合乡小学-联合乡兴业村</v>
          </cell>
          <cell r="D382" t="str">
            <v>新旧路界点</v>
          </cell>
          <cell r="E382" t="str">
            <v>二龙山村入点</v>
          </cell>
          <cell r="F382">
            <v>1.417</v>
          </cell>
          <cell r="G382">
            <v>5.408</v>
          </cell>
          <cell r="H382">
            <v>3.991</v>
          </cell>
        </row>
        <row r="383">
          <cell r="A383" t="str">
            <v>Y045</v>
          </cell>
          <cell r="B383" t="str">
            <v>联合乡</v>
          </cell>
          <cell r="C383" t="str">
            <v>联合乡小学-联合乡兴业村</v>
          </cell>
          <cell r="D383" t="str">
            <v>二龙山村入点</v>
          </cell>
          <cell r="E383" t="str">
            <v>二龙山村内</v>
          </cell>
          <cell r="F383">
            <v>5.408</v>
          </cell>
          <cell r="G383">
            <v>5.546</v>
          </cell>
          <cell r="H383">
            <v>0.138</v>
          </cell>
        </row>
        <row r="384">
          <cell r="A384" t="str">
            <v>Y045</v>
          </cell>
          <cell r="B384" t="str">
            <v>联合乡</v>
          </cell>
          <cell r="C384" t="str">
            <v>联合乡小学-联合乡兴业村</v>
          </cell>
          <cell r="D384" t="str">
            <v>二龙山村内</v>
          </cell>
          <cell r="E384" t="str">
            <v>二龙山村出点</v>
          </cell>
          <cell r="F384">
            <v>5.546</v>
          </cell>
          <cell r="G384">
            <v>6.196</v>
          </cell>
          <cell r="H384">
            <v>0.65</v>
          </cell>
        </row>
        <row r="385">
          <cell r="A385" t="str">
            <v>Y045</v>
          </cell>
          <cell r="B385" t="str">
            <v>联合乡</v>
          </cell>
          <cell r="C385" t="str">
            <v>联合乡小学-联合乡兴业村</v>
          </cell>
          <cell r="D385" t="str">
            <v>二龙山村出点</v>
          </cell>
          <cell r="E385" t="str">
            <v>新旧路界点</v>
          </cell>
          <cell r="F385">
            <v>6.196</v>
          </cell>
          <cell r="G385">
            <v>7.323</v>
          </cell>
          <cell r="H385">
            <v>1.127</v>
          </cell>
        </row>
        <row r="386">
          <cell r="A386" t="str">
            <v>Y045</v>
          </cell>
          <cell r="B386" t="str">
            <v>联合乡</v>
          </cell>
          <cell r="C386" t="str">
            <v>联合乡小学-联合乡兴业村</v>
          </cell>
          <cell r="D386" t="str">
            <v>新旧路界点</v>
          </cell>
          <cell r="E386" t="str">
            <v>兴业村入点</v>
          </cell>
          <cell r="F386">
            <v>7.323</v>
          </cell>
          <cell r="G386">
            <v>8.88</v>
          </cell>
          <cell r="H386">
            <v>1.557</v>
          </cell>
        </row>
        <row r="387">
          <cell r="A387" t="str">
            <v>Y045</v>
          </cell>
          <cell r="B387" t="str">
            <v>联合乡</v>
          </cell>
          <cell r="C387" t="str">
            <v>联合乡小学-联合乡兴业村</v>
          </cell>
          <cell r="D387" t="str">
            <v>兴业村入点</v>
          </cell>
          <cell r="E387" t="str">
            <v>2019年畅返不畅路段</v>
          </cell>
          <cell r="F387">
            <v>8.88</v>
          </cell>
          <cell r="G387">
            <v>8.981</v>
          </cell>
          <cell r="H387">
            <v>0.101</v>
          </cell>
        </row>
        <row r="388">
          <cell r="A388" t="str">
            <v>Y045</v>
          </cell>
          <cell r="B388" t="str">
            <v>联合乡</v>
          </cell>
          <cell r="C388" t="str">
            <v>联合乡小学-联合乡兴业村</v>
          </cell>
          <cell r="D388" t="str">
            <v>2019年畅返不畅路段</v>
          </cell>
          <cell r="E388" t="str">
            <v>兴业村出出点</v>
          </cell>
          <cell r="F388">
            <v>8.981</v>
          </cell>
          <cell r="G388">
            <v>9.457</v>
          </cell>
          <cell r="H388">
            <v>0.476</v>
          </cell>
        </row>
        <row r="389">
          <cell r="A389" t="str">
            <v>Y045</v>
          </cell>
          <cell r="B389" t="str">
            <v>联合乡</v>
          </cell>
          <cell r="C389" t="str">
            <v>联合乡小学-联合乡兴业村</v>
          </cell>
          <cell r="D389" t="str">
            <v>兴业村出出点</v>
          </cell>
          <cell r="E389" t="str">
            <v>联合乡兴业村</v>
          </cell>
          <cell r="F389">
            <v>9.457</v>
          </cell>
          <cell r="G389">
            <v>11.764</v>
          </cell>
          <cell r="H389">
            <v>2.307</v>
          </cell>
        </row>
        <row r="390">
          <cell r="A390" t="str">
            <v>Y046</v>
          </cell>
          <cell r="B390" t="str">
            <v>海坨乡</v>
          </cell>
          <cell r="C390" t="str">
            <v>大通线-互助村</v>
          </cell>
          <cell r="D390" t="str">
            <v>大通线</v>
          </cell>
          <cell r="E390" t="str">
            <v>马场屯入点</v>
          </cell>
          <cell r="F390">
            <v>0</v>
          </cell>
          <cell r="G390">
            <v>0.608</v>
          </cell>
          <cell r="H390">
            <v>0.608</v>
          </cell>
        </row>
        <row r="391">
          <cell r="A391" t="str">
            <v>Y046</v>
          </cell>
          <cell r="B391" t="str">
            <v>海坨乡</v>
          </cell>
          <cell r="C391" t="str">
            <v>大通线-互助村</v>
          </cell>
          <cell r="D391" t="str">
            <v>马场屯入点</v>
          </cell>
          <cell r="E391" t="str">
            <v>马场屯出点</v>
          </cell>
          <cell r="F391">
            <v>0.608</v>
          </cell>
          <cell r="G391">
            <v>1.003</v>
          </cell>
          <cell r="H391">
            <v>0.395</v>
          </cell>
        </row>
        <row r="392">
          <cell r="A392" t="str">
            <v>Y046</v>
          </cell>
          <cell r="B392" t="str">
            <v>海坨乡</v>
          </cell>
          <cell r="C392" t="str">
            <v>大通线-互助村</v>
          </cell>
          <cell r="D392" t="str">
            <v>马场屯出点</v>
          </cell>
          <cell r="E392" t="str">
            <v>徐明屯入点</v>
          </cell>
          <cell r="F392">
            <v>1.003</v>
          </cell>
          <cell r="G392">
            <v>2.007</v>
          </cell>
          <cell r="H392">
            <v>1.004</v>
          </cell>
        </row>
        <row r="393">
          <cell r="A393" t="str">
            <v>Y046</v>
          </cell>
          <cell r="B393" t="str">
            <v>海坨乡</v>
          </cell>
          <cell r="C393" t="str">
            <v>大通线-互助村</v>
          </cell>
          <cell r="D393" t="str">
            <v>徐明屯入点</v>
          </cell>
          <cell r="E393" t="str">
            <v>徐明屯出点</v>
          </cell>
          <cell r="F393">
            <v>2.007</v>
          </cell>
          <cell r="G393">
            <v>2.677</v>
          </cell>
          <cell r="H393">
            <v>0.67</v>
          </cell>
        </row>
        <row r="394">
          <cell r="A394" t="str">
            <v>Y046</v>
          </cell>
          <cell r="B394" t="str">
            <v>海坨乡</v>
          </cell>
          <cell r="C394" t="str">
            <v>大通线-互助村</v>
          </cell>
          <cell r="D394" t="str">
            <v>徐明屯出点</v>
          </cell>
          <cell r="E394" t="str">
            <v>互助村入点</v>
          </cell>
          <cell r="F394">
            <v>2.677</v>
          </cell>
          <cell r="G394">
            <v>4.489</v>
          </cell>
          <cell r="H394">
            <v>1.812</v>
          </cell>
        </row>
        <row r="395">
          <cell r="A395" t="str">
            <v>Y046</v>
          </cell>
          <cell r="B395" t="str">
            <v>海坨乡</v>
          </cell>
          <cell r="C395" t="str">
            <v>大通线-互助村</v>
          </cell>
          <cell r="D395" t="str">
            <v>互助村入点</v>
          </cell>
          <cell r="E395" t="str">
            <v>互助村</v>
          </cell>
          <cell r="F395">
            <v>4.489</v>
          </cell>
          <cell r="G395">
            <v>5.069</v>
          </cell>
          <cell r="H395">
            <v>0.58</v>
          </cell>
        </row>
        <row r="396">
          <cell r="A396" t="str">
            <v>Y047</v>
          </cell>
          <cell r="B396" t="str">
            <v>安广镇</v>
          </cell>
          <cell r="C396" t="str">
            <v>永庆村邹德仁屯-安广镇</v>
          </cell>
          <cell r="D396" t="str">
            <v>永庆村邹德仁屯</v>
          </cell>
          <cell r="E396" t="str">
            <v>K0.218公里处</v>
          </cell>
          <cell r="F396">
            <v>0</v>
          </cell>
          <cell r="G396">
            <v>0.218</v>
          </cell>
          <cell r="H396">
            <v>0.218</v>
          </cell>
        </row>
        <row r="397">
          <cell r="A397" t="str">
            <v>Y047</v>
          </cell>
          <cell r="B397" t="str">
            <v>安广镇</v>
          </cell>
          <cell r="C397" t="str">
            <v>永庆村邹德仁屯-安广镇</v>
          </cell>
          <cell r="D397" t="str">
            <v>K0.218公里处</v>
          </cell>
          <cell r="E397" t="str">
            <v>K0.418公里处</v>
          </cell>
          <cell r="F397">
            <v>0.218</v>
          </cell>
          <cell r="G397">
            <v>0.418</v>
          </cell>
          <cell r="H397">
            <v>0.2</v>
          </cell>
        </row>
        <row r="398">
          <cell r="A398" t="str">
            <v>Y047</v>
          </cell>
          <cell r="B398" t="str">
            <v>安广镇</v>
          </cell>
          <cell r="C398" t="str">
            <v>永庆村邹德仁屯-安广镇</v>
          </cell>
          <cell r="D398" t="str">
            <v>K0.418公里处</v>
          </cell>
          <cell r="E398" t="str">
            <v>永庆村入点</v>
          </cell>
          <cell r="F398">
            <v>0.418</v>
          </cell>
          <cell r="G398">
            <v>2.196</v>
          </cell>
          <cell r="H398">
            <v>1.778</v>
          </cell>
        </row>
        <row r="399">
          <cell r="A399" t="str">
            <v>Y047</v>
          </cell>
          <cell r="B399" t="str">
            <v>安广镇</v>
          </cell>
          <cell r="C399" t="str">
            <v>永庆村邹德仁屯-安广镇</v>
          </cell>
          <cell r="D399" t="str">
            <v>永庆村入点</v>
          </cell>
          <cell r="E399" t="str">
            <v>永庆村出点</v>
          </cell>
          <cell r="F399">
            <v>2.196</v>
          </cell>
          <cell r="G399">
            <v>3.135</v>
          </cell>
          <cell r="H399">
            <v>0.939</v>
          </cell>
        </row>
        <row r="400">
          <cell r="A400" t="str">
            <v>Y047</v>
          </cell>
          <cell r="B400" t="str">
            <v>安广镇</v>
          </cell>
          <cell r="C400" t="str">
            <v>永庆村邹德仁屯-安广镇</v>
          </cell>
          <cell r="D400" t="str">
            <v>永庆村出点</v>
          </cell>
          <cell r="E400" t="str">
            <v>K4.154公里处</v>
          </cell>
          <cell r="F400">
            <v>3.135</v>
          </cell>
          <cell r="G400">
            <v>4.154</v>
          </cell>
          <cell r="H400">
            <v>1.019</v>
          </cell>
        </row>
        <row r="401">
          <cell r="A401" t="str">
            <v>Y047</v>
          </cell>
          <cell r="B401" t="str">
            <v>安广镇</v>
          </cell>
          <cell r="C401" t="str">
            <v>永庆村邹德仁屯-安广镇</v>
          </cell>
          <cell r="D401" t="str">
            <v>K4.154公里处</v>
          </cell>
          <cell r="E401" t="str">
            <v>K4.768公里处</v>
          </cell>
          <cell r="F401">
            <v>4.154</v>
          </cell>
          <cell r="G401">
            <v>4.768</v>
          </cell>
          <cell r="H401">
            <v>0.614</v>
          </cell>
        </row>
        <row r="402">
          <cell r="A402" t="str">
            <v>Y047</v>
          </cell>
          <cell r="B402" t="str">
            <v>安广镇</v>
          </cell>
          <cell r="C402" t="str">
            <v>永庆村邹德仁屯-安广镇</v>
          </cell>
          <cell r="D402" t="str">
            <v>K4.768公里处</v>
          </cell>
          <cell r="E402" t="str">
            <v>安广镇</v>
          </cell>
          <cell r="F402">
            <v>4.768</v>
          </cell>
          <cell r="G402">
            <v>5.86</v>
          </cell>
          <cell r="H402">
            <v>1.092</v>
          </cell>
        </row>
        <row r="403">
          <cell r="A403" t="str">
            <v>Y048</v>
          </cell>
          <cell r="B403" t="str">
            <v>舍力镇</v>
          </cell>
          <cell r="C403" t="str">
            <v>庆生-民发</v>
          </cell>
          <cell r="D403" t="str">
            <v>庆生</v>
          </cell>
          <cell r="E403" t="str">
            <v>民主村入点</v>
          </cell>
          <cell r="F403">
            <v>0</v>
          </cell>
          <cell r="G403">
            <v>0.098</v>
          </cell>
          <cell r="H403">
            <v>0.098</v>
          </cell>
        </row>
        <row r="404">
          <cell r="A404" t="str">
            <v>Y048</v>
          </cell>
          <cell r="B404" t="str">
            <v>舍力镇</v>
          </cell>
          <cell r="C404" t="str">
            <v>庆生-民发</v>
          </cell>
          <cell r="D404" t="str">
            <v>民主村入点</v>
          </cell>
          <cell r="E404" t="str">
            <v>民主村出点</v>
          </cell>
          <cell r="F404">
            <v>0.098</v>
          </cell>
          <cell r="G404">
            <v>2.117</v>
          </cell>
          <cell r="H404">
            <v>2.019</v>
          </cell>
        </row>
        <row r="405">
          <cell r="A405" t="str">
            <v>Y048</v>
          </cell>
          <cell r="B405" t="str">
            <v>舍力镇</v>
          </cell>
          <cell r="C405" t="str">
            <v>庆生-民发</v>
          </cell>
          <cell r="D405" t="str">
            <v>民主村出点</v>
          </cell>
          <cell r="E405" t="str">
            <v>民权村入点</v>
          </cell>
          <cell r="F405">
            <v>2.117</v>
          </cell>
          <cell r="G405">
            <v>9.268</v>
          </cell>
          <cell r="H405">
            <v>7.151</v>
          </cell>
        </row>
        <row r="406">
          <cell r="A406" t="str">
            <v>Y048</v>
          </cell>
          <cell r="B406" t="str">
            <v>舍力镇</v>
          </cell>
          <cell r="C406" t="str">
            <v>庆生-民发</v>
          </cell>
          <cell r="D406" t="str">
            <v>民权村入点</v>
          </cell>
          <cell r="E406" t="str">
            <v>民权村出点</v>
          </cell>
          <cell r="F406">
            <v>9.268</v>
          </cell>
          <cell r="G406">
            <v>10.929</v>
          </cell>
          <cell r="H406">
            <v>1.661</v>
          </cell>
        </row>
        <row r="407">
          <cell r="A407" t="str">
            <v>Y048</v>
          </cell>
          <cell r="B407" t="str">
            <v>舍力镇</v>
          </cell>
          <cell r="C407" t="str">
            <v>庆生-民发</v>
          </cell>
          <cell r="D407" t="str">
            <v>民权村出点</v>
          </cell>
          <cell r="E407" t="str">
            <v>民发</v>
          </cell>
          <cell r="F407">
            <v>10.929</v>
          </cell>
          <cell r="G407">
            <v>12.903</v>
          </cell>
          <cell r="H407">
            <v>1.974</v>
          </cell>
        </row>
        <row r="408">
          <cell r="A408" t="str">
            <v>Y049</v>
          </cell>
          <cell r="B408" t="str">
            <v>大岗子镇</v>
          </cell>
          <cell r="C408" t="str">
            <v>风水山牧场-大岗子镇大岗子村</v>
          </cell>
          <cell r="D408" t="str">
            <v>风水山牧场</v>
          </cell>
          <cell r="E408" t="str">
            <v>风水山牧场出点</v>
          </cell>
          <cell r="F408">
            <v>0</v>
          </cell>
          <cell r="G408">
            <v>0.644</v>
          </cell>
          <cell r="H408">
            <v>0.644</v>
          </cell>
        </row>
        <row r="409">
          <cell r="A409" t="str">
            <v>Y049</v>
          </cell>
          <cell r="B409" t="str">
            <v>大岗子镇</v>
          </cell>
          <cell r="C409" t="str">
            <v>风水山牧场-大岗子镇大岗子村</v>
          </cell>
          <cell r="D409" t="str">
            <v>风水山牧场出点</v>
          </cell>
          <cell r="E409" t="str">
            <v>大岗子村入点</v>
          </cell>
          <cell r="F409">
            <v>0.644</v>
          </cell>
          <cell r="G409">
            <v>9.172</v>
          </cell>
          <cell r="H409">
            <v>8.528</v>
          </cell>
        </row>
        <row r="410">
          <cell r="A410" t="str">
            <v>Y049</v>
          </cell>
          <cell r="B410" t="str">
            <v>大岗子镇</v>
          </cell>
          <cell r="C410" t="str">
            <v>风水山牧场-大岗子镇大岗子村</v>
          </cell>
          <cell r="D410" t="str">
            <v>大岗子村入点</v>
          </cell>
          <cell r="E410" t="str">
            <v>大岗子镇大岗子村</v>
          </cell>
          <cell r="F410">
            <v>9.172</v>
          </cell>
          <cell r="G410">
            <v>10.094</v>
          </cell>
          <cell r="H410">
            <v>0.922</v>
          </cell>
        </row>
        <row r="411">
          <cell r="A411" t="str">
            <v>Y050</v>
          </cell>
          <cell r="B411" t="str">
            <v>大岗子镇</v>
          </cell>
          <cell r="C411" t="str">
            <v>牛心套包湿地公园-风水山牧场</v>
          </cell>
          <cell r="D411" t="str">
            <v>牛心套包湿地公园</v>
          </cell>
          <cell r="E411" t="str">
            <v>五圣堂村入点</v>
          </cell>
          <cell r="F411">
            <v>0</v>
          </cell>
          <cell r="G411">
            <v>3.44</v>
          </cell>
          <cell r="H411">
            <v>3.44</v>
          </cell>
        </row>
        <row r="412">
          <cell r="A412" t="str">
            <v>Y050</v>
          </cell>
          <cell r="B412" t="str">
            <v>大岗子镇</v>
          </cell>
          <cell r="C412" t="str">
            <v>牛心套包湿地公园-风水山牧场</v>
          </cell>
          <cell r="D412" t="str">
            <v>五圣堂村入点</v>
          </cell>
          <cell r="E412" t="str">
            <v>五圣堂村出点</v>
          </cell>
          <cell r="F412">
            <v>3.44</v>
          </cell>
          <cell r="G412">
            <v>4.936</v>
          </cell>
          <cell r="H412">
            <v>1.496</v>
          </cell>
        </row>
        <row r="413">
          <cell r="A413" t="str">
            <v>Y050</v>
          </cell>
          <cell r="B413" t="str">
            <v>大岗子镇</v>
          </cell>
          <cell r="C413" t="str">
            <v>牛心套包湿地公园-风水山牧场</v>
          </cell>
          <cell r="D413" t="str">
            <v>五圣堂村出点</v>
          </cell>
          <cell r="E413" t="str">
            <v>新旧路界点</v>
          </cell>
          <cell r="F413">
            <v>4.936</v>
          </cell>
          <cell r="G413">
            <v>8.174</v>
          </cell>
          <cell r="H413">
            <v>3.238</v>
          </cell>
        </row>
        <row r="414">
          <cell r="A414" t="str">
            <v>Y050</v>
          </cell>
          <cell r="B414" t="str">
            <v>大岗子镇</v>
          </cell>
          <cell r="C414" t="str">
            <v>牛心套包湿地公园-风水山牧场</v>
          </cell>
          <cell r="D414" t="str">
            <v>新旧路界点</v>
          </cell>
          <cell r="E414" t="str">
            <v>风水山牧场</v>
          </cell>
          <cell r="F414">
            <v>8.174</v>
          </cell>
          <cell r="G414">
            <v>8.636</v>
          </cell>
          <cell r="H414">
            <v>0.462</v>
          </cell>
        </row>
        <row r="415">
          <cell r="A415" t="str">
            <v>Y051</v>
          </cell>
          <cell r="B415" t="str">
            <v>红岗子乡</v>
          </cell>
          <cell r="C415" t="str">
            <v>乡政府-大红岗子</v>
          </cell>
          <cell r="D415" t="str">
            <v>乡政府</v>
          </cell>
          <cell r="E415" t="str">
            <v>路面宽度变化</v>
          </cell>
          <cell r="F415">
            <v>0</v>
          </cell>
          <cell r="G415">
            <v>0.757</v>
          </cell>
          <cell r="H415">
            <v>0.757</v>
          </cell>
        </row>
        <row r="416">
          <cell r="A416" t="str">
            <v>Y051</v>
          </cell>
          <cell r="B416" t="str">
            <v>红岗子乡</v>
          </cell>
          <cell r="C416" t="str">
            <v>乡政府-大红岗子</v>
          </cell>
          <cell r="D416" t="str">
            <v>路面宽度变化</v>
          </cell>
          <cell r="E416" t="str">
            <v>万发村入点</v>
          </cell>
          <cell r="F416">
            <v>0.757</v>
          </cell>
          <cell r="G416">
            <v>2.768</v>
          </cell>
          <cell r="H416">
            <v>2.011</v>
          </cell>
        </row>
        <row r="417">
          <cell r="A417" t="str">
            <v>Y051</v>
          </cell>
          <cell r="B417" t="str">
            <v>红岗子乡</v>
          </cell>
          <cell r="C417" t="str">
            <v>乡政府-大红岗子</v>
          </cell>
          <cell r="D417" t="str">
            <v>万发村入点</v>
          </cell>
          <cell r="E417" t="str">
            <v>万发村出点</v>
          </cell>
          <cell r="F417">
            <v>2.768</v>
          </cell>
          <cell r="G417">
            <v>3.084</v>
          </cell>
          <cell r="H417">
            <v>0.316</v>
          </cell>
        </row>
        <row r="418">
          <cell r="A418" t="str">
            <v>Y051</v>
          </cell>
          <cell r="B418" t="str">
            <v>红岗子乡</v>
          </cell>
          <cell r="C418" t="str">
            <v>乡政府-大红岗子</v>
          </cell>
          <cell r="D418" t="str">
            <v>万发村出点</v>
          </cell>
          <cell r="E418" t="str">
            <v>大红岗子</v>
          </cell>
          <cell r="F418">
            <v>3.084</v>
          </cell>
          <cell r="G418">
            <v>4.469</v>
          </cell>
          <cell r="H418">
            <v>1.385</v>
          </cell>
        </row>
        <row r="419">
          <cell r="A419" t="str">
            <v>Y052</v>
          </cell>
          <cell r="B419" t="str">
            <v>太山镇</v>
          </cell>
          <cell r="C419" t="str">
            <v>太山镇宝石村-齐大线</v>
          </cell>
          <cell r="D419" t="str">
            <v>k0.288公里处</v>
          </cell>
          <cell r="E419" t="str">
            <v>土路与水泥路面相接</v>
          </cell>
          <cell r="F419">
            <v>0</v>
          </cell>
          <cell r="G419">
            <v>0.14</v>
          </cell>
          <cell r="H419">
            <v>0.14</v>
          </cell>
        </row>
        <row r="420">
          <cell r="A420" t="str">
            <v>Y052</v>
          </cell>
          <cell r="B420" t="str">
            <v>太山镇</v>
          </cell>
          <cell r="C420" t="str">
            <v>太山镇宝石村-齐大线</v>
          </cell>
          <cell r="D420" t="str">
            <v>土路与水泥路面相接</v>
          </cell>
          <cell r="E420" t="str">
            <v>宝石村入点</v>
          </cell>
          <cell r="F420">
            <v>0.14</v>
          </cell>
          <cell r="G420">
            <v>1.161</v>
          </cell>
          <cell r="H420">
            <v>1.021</v>
          </cell>
        </row>
        <row r="421">
          <cell r="A421" t="str">
            <v>Y052</v>
          </cell>
          <cell r="B421" t="str">
            <v>太山镇</v>
          </cell>
          <cell r="C421" t="str">
            <v>太山镇宝石村-齐大线</v>
          </cell>
          <cell r="D421" t="str">
            <v>宝石村入点</v>
          </cell>
          <cell r="E421" t="str">
            <v>宝石村出点、地窝堡村入点</v>
          </cell>
          <cell r="F421">
            <v>1.161</v>
          </cell>
          <cell r="G421">
            <v>3.425</v>
          </cell>
          <cell r="H421">
            <v>2.264</v>
          </cell>
        </row>
        <row r="422">
          <cell r="A422" t="str">
            <v>Y052</v>
          </cell>
          <cell r="B422" t="str">
            <v>太山镇</v>
          </cell>
          <cell r="C422" t="str">
            <v>太山镇宝石村-齐大线</v>
          </cell>
          <cell r="D422" t="str">
            <v>宝石村出点、地窝堡村入点</v>
          </cell>
          <cell r="E422" t="str">
            <v>地窝堡村出点</v>
          </cell>
          <cell r="F422">
            <v>3.425</v>
          </cell>
          <cell r="G422">
            <v>4.38</v>
          </cell>
          <cell r="H422">
            <v>0.955</v>
          </cell>
        </row>
        <row r="423">
          <cell r="A423" t="str">
            <v>Y052</v>
          </cell>
          <cell r="B423" t="str">
            <v>太山镇</v>
          </cell>
          <cell r="C423" t="str">
            <v>太山镇宝石村-齐大线</v>
          </cell>
          <cell r="D423" t="str">
            <v>地窝堡村出点</v>
          </cell>
          <cell r="E423" t="str">
            <v>齐大线</v>
          </cell>
          <cell r="F423">
            <v>4.38</v>
          </cell>
          <cell r="G423">
            <v>6.059</v>
          </cell>
          <cell r="H423">
            <v>1.679</v>
          </cell>
        </row>
        <row r="424">
          <cell r="A424" t="str">
            <v>Y053</v>
          </cell>
          <cell r="B424" t="str">
            <v>太山镇</v>
          </cell>
          <cell r="C424" t="str">
            <v>地窝堡-万山</v>
          </cell>
          <cell r="D424" t="str">
            <v>地窝堡</v>
          </cell>
          <cell r="E424" t="str">
            <v>修建年限变化</v>
          </cell>
          <cell r="F424">
            <v>0</v>
          </cell>
          <cell r="G424">
            <v>0.512</v>
          </cell>
          <cell r="H424">
            <v>0.512</v>
          </cell>
        </row>
        <row r="425">
          <cell r="A425" t="str">
            <v>Y053</v>
          </cell>
          <cell r="B425" t="str">
            <v>太山镇</v>
          </cell>
          <cell r="C425" t="str">
            <v>地窝堡-万山</v>
          </cell>
          <cell r="D425" t="str">
            <v>修建年限变化</v>
          </cell>
          <cell r="E425" t="str">
            <v>修建年限变化</v>
          </cell>
          <cell r="F425">
            <v>0.512</v>
          </cell>
          <cell r="G425">
            <v>1.447</v>
          </cell>
          <cell r="H425">
            <v>0.935</v>
          </cell>
        </row>
        <row r="426">
          <cell r="A426" t="str">
            <v>Y053</v>
          </cell>
          <cell r="B426" t="str">
            <v>太山镇</v>
          </cell>
          <cell r="C426" t="str">
            <v>地窝堡-万山</v>
          </cell>
          <cell r="D426" t="str">
            <v>修建年限变化</v>
          </cell>
          <cell r="E426" t="str">
            <v>水泥路与砂石路相接</v>
          </cell>
          <cell r="F426">
            <v>1.447</v>
          </cell>
          <cell r="G426">
            <v>2.062</v>
          </cell>
          <cell r="H426">
            <v>0.615</v>
          </cell>
        </row>
        <row r="427">
          <cell r="A427" t="str">
            <v>Y053</v>
          </cell>
          <cell r="B427" t="str">
            <v>太山镇</v>
          </cell>
          <cell r="C427" t="str">
            <v>地窝堡-万山</v>
          </cell>
          <cell r="D427" t="str">
            <v>水泥路与砂石路相接</v>
          </cell>
          <cell r="E427" t="str">
            <v>砂石路面与水泥路面相接</v>
          </cell>
          <cell r="F427">
            <v>2.062</v>
          </cell>
          <cell r="G427">
            <v>4.278</v>
          </cell>
          <cell r="H427">
            <v>2.216</v>
          </cell>
        </row>
        <row r="428">
          <cell r="A428" t="str">
            <v>Y053</v>
          </cell>
          <cell r="B428" t="str">
            <v>太山镇</v>
          </cell>
          <cell r="C428" t="str">
            <v>地窝堡-万山</v>
          </cell>
          <cell r="D428" t="str">
            <v>砂石路面与水泥路面相接</v>
          </cell>
          <cell r="E428" t="str">
            <v>2018年新旧路界点</v>
          </cell>
          <cell r="F428">
            <v>4.278</v>
          </cell>
          <cell r="G428">
            <v>4.482</v>
          </cell>
          <cell r="H428">
            <v>0.204</v>
          </cell>
        </row>
        <row r="429">
          <cell r="A429" t="str">
            <v>Y053</v>
          </cell>
          <cell r="B429" t="str">
            <v>太山镇</v>
          </cell>
          <cell r="C429" t="str">
            <v>地窝堡-万山</v>
          </cell>
          <cell r="D429" t="str">
            <v>2018年新旧路界点</v>
          </cell>
          <cell r="E429" t="str">
            <v>修建年限变化段</v>
          </cell>
          <cell r="F429">
            <v>4.482</v>
          </cell>
          <cell r="G429">
            <v>5.278</v>
          </cell>
          <cell r="H429">
            <v>0.796</v>
          </cell>
        </row>
        <row r="430">
          <cell r="A430" t="str">
            <v>Y053</v>
          </cell>
          <cell r="B430" t="str">
            <v>太山镇</v>
          </cell>
          <cell r="C430" t="str">
            <v>地窝堡-万山</v>
          </cell>
          <cell r="D430" t="str">
            <v>修建年限变化段</v>
          </cell>
          <cell r="E430" t="str">
            <v>万山</v>
          </cell>
          <cell r="F430">
            <v>5.278</v>
          </cell>
          <cell r="G430">
            <v>5.921</v>
          </cell>
          <cell r="H430">
            <v>0.643</v>
          </cell>
        </row>
        <row r="431">
          <cell r="A431" t="str">
            <v>Y054</v>
          </cell>
          <cell r="B431" t="str">
            <v>联合乡</v>
          </cell>
          <cell r="C431" t="str">
            <v>长虹-建设</v>
          </cell>
          <cell r="D431" t="str">
            <v>长虹村</v>
          </cell>
          <cell r="E431" t="str">
            <v>长虹出点</v>
          </cell>
          <cell r="F431">
            <v>0</v>
          </cell>
          <cell r="G431">
            <v>0.673</v>
          </cell>
          <cell r="H431">
            <v>0.673</v>
          </cell>
        </row>
        <row r="432">
          <cell r="A432" t="str">
            <v>Y054</v>
          </cell>
          <cell r="B432" t="str">
            <v>四棵树乡</v>
          </cell>
          <cell r="C432" t="str">
            <v>长虹-建设</v>
          </cell>
          <cell r="D432" t="str">
            <v>长虹出点</v>
          </cell>
          <cell r="E432" t="str">
            <v>建设村</v>
          </cell>
          <cell r="F432">
            <v>0.673</v>
          </cell>
          <cell r="G432">
            <v>3.212</v>
          </cell>
          <cell r="H432">
            <v>2.539</v>
          </cell>
        </row>
        <row r="433">
          <cell r="A433" t="str">
            <v>Y055</v>
          </cell>
          <cell r="B433" t="str">
            <v>月亮泡镇</v>
          </cell>
          <cell r="C433" t="str">
            <v>殿元村-前林业屯</v>
          </cell>
          <cell r="D433" t="str">
            <v>殿元村</v>
          </cell>
          <cell r="E433" t="str">
            <v>2021年白改黑</v>
          </cell>
          <cell r="F433">
            <v>0</v>
          </cell>
          <cell r="G433">
            <v>1.757</v>
          </cell>
          <cell r="H433">
            <v>1.757</v>
          </cell>
        </row>
        <row r="434">
          <cell r="A434" t="str">
            <v>Y055</v>
          </cell>
          <cell r="B434" t="str">
            <v>月亮泡镇</v>
          </cell>
          <cell r="C434" t="str">
            <v>殿元村-前林业屯</v>
          </cell>
          <cell r="D434" t="str">
            <v>2021年白改黑</v>
          </cell>
          <cell r="E434" t="str">
            <v>月亮泡镇与太山镇交界</v>
          </cell>
          <cell r="F434">
            <v>1.757</v>
          </cell>
          <cell r="G434">
            <v>2.489</v>
          </cell>
          <cell r="H434">
            <v>0.732</v>
          </cell>
        </row>
        <row r="435">
          <cell r="A435" t="str">
            <v>Y055</v>
          </cell>
          <cell r="B435" t="str">
            <v>太山镇</v>
          </cell>
          <cell r="C435" t="str">
            <v>殿元村-前林业屯</v>
          </cell>
          <cell r="D435" t="str">
            <v>月亮泡镇与太山镇交界</v>
          </cell>
          <cell r="E435" t="str">
            <v>太山镇敬老院</v>
          </cell>
          <cell r="F435">
            <v>2.489</v>
          </cell>
          <cell r="G435">
            <v>4.241</v>
          </cell>
          <cell r="H435">
            <v>1.752</v>
          </cell>
        </row>
        <row r="436">
          <cell r="A436" t="str">
            <v>Y055</v>
          </cell>
          <cell r="B436" t="str">
            <v>太山镇</v>
          </cell>
          <cell r="C436" t="str">
            <v>殿元村-前林业屯</v>
          </cell>
          <cell r="D436" t="str">
            <v>太山镇敬老院</v>
          </cell>
          <cell r="E436" t="str">
            <v>新旧路界点</v>
          </cell>
          <cell r="F436">
            <v>4.241</v>
          </cell>
          <cell r="G436">
            <v>4.458</v>
          </cell>
          <cell r="H436">
            <v>0.217</v>
          </cell>
        </row>
        <row r="437">
          <cell r="A437" t="str">
            <v>Y055</v>
          </cell>
          <cell r="B437" t="str">
            <v>太山镇</v>
          </cell>
          <cell r="C437" t="str">
            <v>殿元村-前林业屯</v>
          </cell>
          <cell r="D437" t="str">
            <v>新旧路界点</v>
          </cell>
          <cell r="E437" t="str">
            <v>跃进村入点</v>
          </cell>
          <cell r="F437">
            <v>4.458</v>
          </cell>
          <cell r="G437">
            <v>4.633</v>
          </cell>
          <cell r="H437">
            <v>0.175</v>
          </cell>
        </row>
        <row r="438">
          <cell r="A438" t="str">
            <v>Y055</v>
          </cell>
          <cell r="B438" t="str">
            <v>太山镇</v>
          </cell>
          <cell r="C438" t="str">
            <v>殿元村-前林业屯</v>
          </cell>
          <cell r="D438" t="str">
            <v>跃进村入点</v>
          </cell>
          <cell r="E438" t="str">
            <v>2018年新旧路界点</v>
          </cell>
          <cell r="F438">
            <v>4.633</v>
          </cell>
          <cell r="G438">
            <v>4.847</v>
          </cell>
          <cell r="H438">
            <v>0.214</v>
          </cell>
        </row>
        <row r="439">
          <cell r="A439" t="str">
            <v>Y055</v>
          </cell>
          <cell r="B439" t="str">
            <v>太山镇</v>
          </cell>
          <cell r="C439" t="str">
            <v>殿元村-前林业屯</v>
          </cell>
          <cell r="D439" t="str">
            <v>2018年新旧路界点</v>
          </cell>
          <cell r="E439" t="str">
            <v>跃进村出点</v>
          </cell>
          <cell r="F439">
            <v>4.847</v>
          </cell>
          <cell r="G439">
            <v>5.053</v>
          </cell>
          <cell r="H439">
            <v>0.206</v>
          </cell>
        </row>
        <row r="440">
          <cell r="A440" t="str">
            <v>Y055</v>
          </cell>
          <cell r="B440" t="str">
            <v>太山镇</v>
          </cell>
          <cell r="C440" t="str">
            <v>殿元村-前林业屯</v>
          </cell>
          <cell r="D440" t="str">
            <v>跃进村出点</v>
          </cell>
          <cell r="E440" t="str">
            <v>前林业屯</v>
          </cell>
          <cell r="F440">
            <v>5.053</v>
          </cell>
          <cell r="G440">
            <v>7.694</v>
          </cell>
          <cell r="H440">
            <v>2.641</v>
          </cell>
        </row>
        <row r="441">
          <cell r="A441" t="str">
            <v>Y056</v>
          </cell>
          <cell r="B441" t="str">
            <v>烧锅镇乡</v>
          </cell>
          <cell r="C441" t="str">
            <v>G302线-烧锅镇</v>
          </cell>
          <cell r="D441" t="str">
            <v>G302线</v>
          </cell>
          <cell r="E441" t="str">
            <v>富乐村入点</v>
          </cell>
          <cell r="F441">
            <v>0</v>
          </cell>
          <cell r="G441">
            <v>3.423</v>
          </cell>
          <cell r="H441">
            <v>3.423</v>
          </cell>
        </row>
        <row r="442">
          <cell r="A442" t="str">
            <v>Y056</v>
          </cell>
          <cell r="B442" t="str">
            <v>烧锅镇乡</v>
          </cell>
          <cell r="C442" t="str">
            <v>G302线-烧锅镇</v>
          </cell>
          <cell r="D442" t="str">
            <v>富乐村入点</v>
          </cell>
          <cell r="E442" t="str">
            <v>富乐村出点</v>
          </cell>
          <cell r="F442">
            <v>3.423</v>
          </cell>
          <cell r="G442">
            <v>4.574</v>
          </cell>
          <cell r="H442">
            <v>1.151</v>
          </cell>
        </row>
        <row r="443">
          <cell r="A443" t="str">
            <v>Y056</v>
          </cell>
          <cell r="B443" t="str">
            <v>烧锅镇乡</v>
          </cell>
          <cell r="C443" t="str">
            <v>G302线-烧锅镇</v>
          </cell>
          <cell r="D443" t="str">
            <v>富乐村出点</v>
          </cell>
          <cell r="E443" t="str">
            <v>烧锅镇入点</v>
          </cell>
          <cell r="F443">
            <v>4.574</v>
          </cell>
          <cell r="G443">
            <v>8.71</v>
          </cell>
          <cell r="H443">
            <v>4.136</v>
          </cell>
        </row>
        <row r="444">
          <cell r="A444" t="str">
            <v>Y056</v>
          </cell>
          <cell r="B444" t="str">
            <v>烧锅镇乡</v>
          </cell>
          <cell r="C444" t="str">
            <v>G302线-烧锅镇</v>
          </cell>
          <cell r="D444" t="str">
            <v>烧锅镇入点</v>
          </cell>
          <cell r="E444" t="str">
            <v>2019年畅返不畅段</v>
          </cell>
          <cell r="F444">
            <v>8.71</v>
          </cell>
          <cell r="G444">
            <v>9.573</v>
          </cell>
          <cell r="H444">
            <v>0.863</v>
          </cell>
        </row>
        <row r="445">
          <cell r="A445" t="str">
            <v>Y056</v>
          </cell>
          <cell r="B445" t="str">
            <v>烧锅镇乡</v>
          </cell>
          <cell r="C445" t="str">
            <v>G302线-烧锅镇</v>
          </cell>
          <cell r="D445" t="str">
            <v>2019年畅返不畅段</v>
          </cell>
          <cell r="E445" t="str">
            <v>新旧路面相接</v>
          </cell>
          <cell r="F445">
            <v>9.573</v>
          </cell>
          <cell r="G445">
            <v>9.761</v>
          </cell>
          <cell r="H445">
            <v>0.188</v>
          </cell>
        </row>
        <row r="446">
          <cell r="A446" t="str">
            <v>Y056</v>
          </cell>
          <cell r="B446" t="str">
            <v>烧锅镇乡</v>
          </cell>
          <cell r="C446" t="str">
            <v>G302线-烧锅镇</v>
          </cell>
          <cell r="D446" t="str">
            <v>新旧路面相接</v>
          </cell>
          <cell r="E446" t="str">
            <v>烧锅镇</v>
          </cell>
          <cell r="F446">
            <v>9.761</v>
          </cell>
          <cell r="G446">
            <v>10.113</v>
          </cell>
          <cell r="H446">
            <v>0.352</v>
          </cell>
        </row>
        <row r="447">
          <cell r="A447" t="str">
            <v>Y057</v>
          </cell>
          <cell r="B447" t="str">
            <v>红岗子乡</v>
          </cell>
          <cell r="C447" t="str">
            <v>它拉红-新里屯</v>
          </cell>
          <cell r="D447" t="str">
            <v>它拉红</v>
          </cell>
          <cell r="E447" t="str">
            <v>八家子村入点</v>
          </cell>
          <cell r="F447">
            <v>0</v>
          </cell>
          <cell r="G447">
            <v>1.162</v>
          </cell>
          <cell r="H447">
            <v>1.162</v>
          </cell>
        </row>
        <row r="448">
          <cell r="A448" t="str">
            <v>Y057</v>
          </cell>
          <cell r="B448" t="str">
            <v>红岗子乡</v>
          </cell>
          <cell r="C448" t="str">
            <v>它拉红-新里屯</v>
          </cell>
          <cell r="D448" t="str">
            <v>八家子村入点</v>
          </cell>
          <cell r="E448" t="str">
            <v>八家子村出点</v>
          </cell>
          <cell r="F448">
            <v>1.162</v>
          </cell>
          <cell r="G448">
            <v>2.077</v>
          </cell>
          <cell r="H448">
            <v>0.915</v>
          </cell>
        </row>
        <row r="449">
          <cell r="A449" t="str">
            <v>Y057</v>
          </cell>
          <cell r="B449" t="str">
            <v>红岗子乡</v>
          </cell>
          <cell r="C449" t="str">
            <v>它拉红-新里屯</v>
          </cell>
          <cell r="D449" t="str">
            <v>八家子村出点</v>
          </cell>
          <cell r="E449" t="str">
            <v>K3.186公里处</v>
          </cell>
          <cell r="F449">
            <v>2.077</v>
          </cell>
          <cell r="G449">
            <v>3.186</v>
          </cell>
          <cell r="H449">
            <v>1.109</v>
          </cell>
        </row>
        <row r="450">
          <cell r="A450" t="str">
            <v>Y057</v>
          </cell>
          <cell r="B450" t="str">
            <v>红岗子乡</v>
          </cell>
          <cell r="C450" t="str">
            <v>它拉红-新里屯</v>
          </cell>
          <cell r="D450" t="str">
            <v>K3.186公里处</v>
          </cell>
          <cell r="E450" t="str">
            <v>新里屯</v>
          </cell>
          <cell r="F450">
            <v>3.186</v>
          </cell>
          <cell r="G450">
            <v>5.21</v>
          </cell>
          <cell r="H450">
            <v>2.024</v>
          </cell>
        </row>
        <row r="451">
          <cell r="A451" t="str">
            <v>Y058</v>
          </cell>
          <cell r="B451" t="str">
            <v>大赉乡</v>
          </cell>
          <cell r="C451" t="str">
            <v>大赉乡铁北村-太山乡宝石村</v>
          </cell>
          <cell r="D451" t="str">
            <v>大赉乡铁北村</v>
          </cell>
          <cell r="E451" t="str">
            <v>水泥路面与土路相接</v>
          </cell>
          <cell r="F451">
            <v>0</v>
          </cell>
          <cell r="G451">
            <v>0.3</v>
          </cell>
          <cell r="H451">
            <v>0.3</v>
          </cell>
        </row>
        <row r="452">
          <cell r="A452" t="str">
            <v>Y058</v>
          </cell>
          <cell r="B452" t="str">
            <v>大赉乡</v>
          </cell>
          <cell r="C452" t="str">
            <v>大赉乡铁北村-太山乡宝石村</v>
          </cell>
          <cell r="D452" t="str">
            <v>水泥路面与土路相接</v>
          </cell>
          <cell r="E452" t="str">
            <v>K2.04公里处</v>
          </cell>
          <cell r="F452">
            <v>0.3</v>
          </cell>
          <cell r="G452">
            <v>2.04</v>
          </cell>
          <cell r="H452">
            <v>1.74</v>
          </cell>
        </row>
        <row r="453">
          <cell r="A453" t="str">
            <v>Y058</v>
          </cell>
          <cell r="B453" t="str">
            <v>大赉乡</v>
          </cell>
          <cell r="C453" t="str">
            <v>大赉乡铁北村-太山乡宝石村</v>
          </cell>
          <cell r="D453" t="str">
            <v>K2.04公里处</v>
          </cell>
          <cell r="E453" t="str">
            <v>新旧路界点</v>
          </cell>
          <cell r="F453">
            <v>2.04</v>
          </cell>
          <cell r="G453">
            <v>2.344</v>
          </cell>
          <cell r="H453">
            <v>0.304</v>
          </cell>
        </row>
        <row r="454">
          <cell r="A454" t="str">
            <v>Y058</v>
          </cell>
          <cell r="B454" t="str">
            <v>太山镇</v>
          </cell>
          <cell r="C454" t="str">
            <v>大赉乡铁北村-太山乡宝石村</v>
          </cell>
          <cell r="D454" t="str">
            <v>新旧路界点</v>
          </cell>
          <cell r="E454" t="str">
            <v>土路与水泥路相接(大赉乡与太山镇乡界）</v>
          </cell>
          <cell r="F454">
            <v>2.344</v>
          </cell>
          <cell r="G454">
            <v>2.413</v>
          </cell>
          <cell r="H454">
            <v>0.069</v>
          </cell>
        </row>
        <row r="455">
          <cell r="A455" t="str">
            <v>Y058</v>
          </cell>
          <cell r="B455" t="str">
            <v>太山镇</v>
          </cell>
          <cell r="C455" t="str">
            <v>大赉乡铁北村-太山乡宝石村</v>
          </cell>
          <cell r="D455" t="str">
            <v>土路与水泥路相接(大赉乡与太山镇乡界）</v>
          </cell>
          <cell r="E455" t="str">
            <v>宝石村入点</v>
          </cell>
          <cell r="F455">
            <v>2.413</v>
          </cell>
          <cell r="G455">
            <v>2.979</v>
          </cell>
          <cell r="H455">
            <v>0.566</v>
          </cell>
        </row>
        <row r="456">
          <cell r="A456" t="str">
            <v>Y058</v>
          </cell>
          <cell r="B456" t="str">
            <v>太山镇</v>
          </cell>
          <cell r="C456" t="str">
            <v>大赉乡铁北村-太山乡宝石村</v>
          </cell>
          <cell r="D456" t="str">
            <v>宝石村入点</v>
          </cell>
          <cell r="E456" t="str">
            <v>2018年新旧路界点</v>
          </cell>
          <cell r="F456">
            <v>2.979</v>
          </cell>
          <cell r="G456">
            <v>3.423</v>
          </cell>
          <cell r="H456">
            <v>0.444</v>
          </cell>
        </row>
        <row r="457">
          <cell r="A457" t="str">
            <v>Y058</v>
          </cell>
          <cell r="B457" t="str">
            <v>太山镇</v>
          </cell>
          <cell r="C457" t="str">
            <v>大赉乡铁北村-太山乡宝石村</v>
          </cell>
          <cell r="D457" t="str">
            <v>2018年新旧路界点</v>
          </cell>
          <cell r="E457" t="str">
            <v>太山乡宝石村</v>
          </cell>
          <cell r="F457">
            <v>3.423</v>
          </cell>
          <cell r="G457">
            <v>8.601</v>
          </cell>
          <cell r="H457">
            <v>5.178</v>
          </cell>
        </row>
        <row r="458">
          <cell r="A458" t="str">
            <v>Y059</v>
          </cell>
          <cell r="B458" t="str">
            <v>乐胜乡</v>
          </cell>
          <cell r="C458" t="str">
            <v>乐胜乡长虹村-大安马场</v>
          </cell>
          <cell r="D458" t="str">
            <v>乐胜乡长虹村</v>
          </cell>
          <cell r="E458" t="str">
            <v>朝阳山入点</v>
          </cell>
          <cell r="F458">
            <v>0</v>
          </cell>
          <cell r="G458">
            <v>1.665</v>
          </cell>
          <cell r="H458">
            <v>1.665</v>
          </cell>
        </row>
        <row r="459">
          <cell r="A459" t="str">
            <v>Y059</v>
          </cell>
          <cell r="B459" t="str">
            <v>乐胜乡</v>
          </cell>
          <cell r="C459" t="str">
            <v>乐胜乡长虹村-大安马场</v>
          </cell>
          <cell r="D459" t="str">
            <v>朝阳山入点</v>
          </cell>
          <cell r="E459" t="str">
            <v>朝阳山出点</v>
          </cell>
          <cell r="F459">
            <v>1.665</v>
          </cell>
          <cell r="G459">
            <v>2.278</v>
          </cell>
          <cell r="H459">
            <v>0.613</v>
          </cell>
        </row>
        <row r="460">
          <cell r="A460" t="str">
            <v>Y059</v>
          </cell>
          <cell r="B460" t="str">
            <v>乐胜乡</v>
          </cell>
          <cell r="C460" t="str">
            <v>乐胜乡长虹村-大安马场</v>
          </cell>
          <cell r="D460" t="str">
            <v>朝阳山出点</v>
          </cell>
          <cell r="E460" t="str">
            <v>大安马场入点</v>
          </cell>
          <cell r="F460">
            <v>2.278</v>
          </cell>
          <cell r="G460">
            <v>6.259</v>
          </cell>
          <cell r="H460">
            <v>3.981</v>
          </cell>
        </row>
        <row r="461">
          <cell r="A461" t="str">
            <v>Y059</v>
          </cell>
          <cell r="B461" t="str">
            <v>乐胜乡</v>
          </cell>
          <cell r="C461" t="str">
            <v>乐胜乡长虹村-大安马场</v>
          </cell>
          <cell r="D461" t="str">
            <v>大安马场入点</v>
          </cell>
          <cell r="E461" t="str">
            <v>大安马场出点</v>
          </cell>
          <cell r="F461">
            <v>6.259</v>
          </cell>
          <cell r="G461">
            <v>7.157</v>
          </cell>
          <cell r="H461">
            <v>0.898</v>
          </cell>
        </row>
        <row r="462">
          <cell r="A462" t="str">
            <v>Y059</v>
          </cell>
          <cell r="B462" t="str">
            <v>乐胜乡</v>
          </cell>
          <cell r="C462" t="str">
            <v>乐胜乡长虹村-大安马场</v>
          </cell>
          <cell r="D462" t="str">
            <v>大安马场出点</v>
          </cell>
          <cell r="E462" t="str">
            <v>大安马场分场</v>
          </cell>
          <cell r="F462">
            <v>7.157</v>
          </cell>
          <cell r="G462">
            <v>10.255</v>
          </cell>
          <cell r="H462">
            <v>3.098</v>
          </cell>
        </row>
        <row r="463">
          <cell r="A463" t="str">
            <v>Y060</v>
          </cell>
          <cell r="B463" t="str">
            <v>四棵树乡</v>
          </cell>
          <cell r="C463" t="str">
            <v>亚四线-采油二队</v>
          </cell>
          <cell r="D463" t="str">
            <v>亚四线</v>
          </cell>
          <cell r="E463" t="str">
            <v>2019年改建段</v>
          </cell>
          <cell r="F463">
            <v>0</v>
          </cell>
          <cell r="G463">
            <v>0.865</v>
          </cell>
          <cell r="H463">
            <v>0.865</v>
          </cell>
        </row>
        <row r="464">
          <cell r="A464" t="str">
            <v>Y060</v>
          </cell>
          <cell r="B464" t="str">
            <v>四棵树乡</v>
          </cell>
          <cell r="C464" t="str">
            <v>亚四线-采油二队</v>
          </cell>
          <cell r="D464" t="str">
            <v>2019年改建段</v>
          </cell>
          <cell r="E464" t="str">
            <v>新旧路界点</v>
          </cell>
          <cell r="F464">
            <v>0.865</v>
          </cell>
          <cell r="G464">
            <v>2.564</v>
          </cell>
          <cell r="H464">
            <v>1.699</v>
          </cell>
        </row>
        <row r="465">
          <cell r="A465" t="str">
            <v>Y060</v>
          </cell>
          <cell r="B465" t="str">
            <v>四棵树乡</v>
          </cell>
          <cell r="C465" t="str">
            <v>亚四线-采油二队</v>
          </cell>
          <cell r="D465" t="str">
            <v>新旧路界点</v>
          </cell>
          <cell r="E465" t="str">
            <v>新旧路界点</v>
          </cell>
          <cell r="F465">
            <v>2.564</v>
          </cell>
          <cell r="G465">
            <v>4.027</v>
          </cell>
          <cell r="H465">
            <v>1.463</v>
          </cell>
        </row>
        <row r="466">
          <cell r="A466" t="str">
            <v>Y060</v>
          </cell>
          <cell r="B466" t="str">
            <v>四棵树乡</v>
          </cell>
          <cell r="C466" t="str">
            <v>亚四线-采油二队</v>
          </cell>
          <cell r="D466" t="str">
            <v>新旧路界点</v>
          </cell>
          <cell r="E466" t="str">
            <v>新旧路界点</v>
          </cell>
          <cell r="F466">
            <v>4.027</v>
          </cell>
          <cell r="G466">
            <v>11.56</v>
          </cell>
          <cell r="H466">
            <v>7.533</v>
          </cell>
        </row>
        <row r="467">
          <cell r="A467" t="str">
            <v>Y060</v>
          </cell>
          <cell r="B467" t="str">
            <v>四棵树乡</v>
          </cell>
          <cell r="C467" t="str">
            <v>亚四线-采油二队</v>
          </cell>
          <cell r="D467" t="str">
            <v>新旧路界点</v>
          </cell>
          <cell r="E467" t="str">
            <v>四棵树乡与海坨乡交界</v>
          </cell>
          <cell r="F467">
            <v>11.56</v>
          </cell>
          <cell r="G467">
            <v>14.554</v>
          </cell>
          <cell r="H467">
            <v>2.994</v>
          </cell>
        </row>
        <row r="468">
          <cell r="A468" t="str">
            <v>Y060</v>
          </cell>
          <cell r="B468" t="str">
            <v>海坨乡</v>
          </cell>
          <cell r="C468" t="str">
            <v>亚四线-采油二队</v>
          </cell>
          <cell r="D468" t="str">
            <v>四棵树乡与海坨乡交界</v>
          </cell>
          <cell r="E468" t="str">
            <v>采油二队</v>
          </cell>
          <cell r="F468">
            <v>14.554</v>
          </cell>
          <cell r="G468">
            <v>20.57</v>
          </cell>
          <cell r="H468">
            <v>6.016</v>
          </cell>
        </row>
        <row r="469">
          <cell r="A469" t="str">
            <v>Y061</v>
          </cell>
          <cell r="B469" t="str">
            <v>大赉乡</v>
          </cell>
          <cell r="C469" t="str">
            <v>南山湾-自来水公司</v>
          </cell>
          <cell r="D469" t="str">
            <v>南山湾</v>
          </cell>
          <cell r="E469" t="str">
            <v>交警队</v>
          </cell>
          <cell r="F469">
            <v>0</v>
          </cell>
          <cell r="G469">
            <v>4.865</v>
          </cell>
          <cell r="H469">
            <v>4.865</v>
          </cell>
        </row>
        <row r="470">
          <cell r="A470" t="str">
            <v>Y061</v>
          </cell>
          <cell r="B470" t="str">
            <v>大赉乡</v>
          </cell>
          <cell r="C470" t="str">
            <v>南山湾-自来水公司</v>
          </cell>
          <cell r="D470" t="str">
            <v>交警队</v>
          </cell>
          <cell r="E470" t="str">
            <v>自来水公司</v>
          </cell>
          <cell r="F470">
            <v>4.865</v>
          </cell>
          <cell r="G470">
            <v>9.099</v>
          </cell>
          <cell r="H470">
            <v>4.234</v>
          </cell>
        </row>
        <row r="471">
          <cell r="A471" t="str">
            <v>C001</v>
          </cell>
          <cell r="B471" t="str">
            <v>联合乡</v>
          </cell>
          <cell r="C471" t="str">
            <v>联合村—铁西村</v>
          </cell>
          <cell r="D471" t="str">
            <v>联合村</v>
          </cell>
          <cell r="E471" t="str">
            <v>铁西村</v>
          </cell>
          <cell r="F471">
            <v>0</v>
          </cell>
          <cell r="G471">
            <v>1.39</v>
          </cell>
          <cell r="H471">
            <v>1.39</v>
          </cell>
        </row>
        <row r="472">
          <cell r="A472" t="str">
            <v>C002</v>
          </cell>
          <cell r="B472" t="str">
            <v>联合乡</v>
          </cell>
          <cell r="C472" t="str">
            <v>红权村前连岗子—后连岗子</v>
          </cell>
          <cell r="D472" t="str">
            <v>红权村前连岗子</v>
          </cell>
          <cell r="E472" t="str">
            <v>前连岗子屯北出点</v>
          </cell>
          <cell r="F472">
            <v>0</v>
          </cell>
          <cell r="G472">
            <v>0.836</v>
          </cell>
          <cell r="H472">
            <v>0.836</v>
          </cell>
        </row>
        <row r="473">
          <cell r="A473" t="str">
            <v>C002</v>
          </cell>
          <cell r="B473" t="str">
            <v>联合乡</v>
          </cell>
          <cell r="C473" t="str">
            <v>红权村前连岗子—后连岗子</v>
          </cell>
          <cell r="D473" t="str">
            <v>前连岗子屯北出点</v>
          </cell>
          <cell r="E473" t="str">
            <v>后连岗子</v>
          </cell>
          <cell r="F473">
            <v>0.836</v>
          </cell>
          <cell r="G473">
            <v>2.34</v>
          </cell>
          <cell r="H473">
            <v>1.504</v>
          </cell>
        </row>
        <row r="474">
          <cell r="A474" t="str">
            <v>C003</v>
          </cell>
          <cell r="B474" t="str">
            <v>联合乡</v>
          </cell>
          <cell r="C474" t="str">
            <v>Y004线—铁西村</v>
          </cell>
          <cell r="D474" t="str">
            <v>Y004线</v>
          </cell>
          <cell r="E474" t="str">
            <v>铁西村</v>
          </cell>
          <cell r="F474">
            <v>0</v>
          </cell>
          <cell r="G474">
            <v>1.337</v>
          </cell>
          <cell r="H474">
            <v>1.337</v>
          </cell>
        </row>
        <row r="475">
          <cell r="A475" t="str">
            <v>C004</v>
          </cell>
          <cell r="B475" t="str">
            <v>联合乡</v>
          </cell>
          <cell r="C475" t="str">
            <v>联合村—曹家窝堡</v>
          </cell>
          <cell r="D475" t="str">
            <v>联合村</v>
          </cell>
          <cell r="E475" t="str">
            <v>2021年白改黑起点</v>
          </cell>
          <cell r="F475">
            <v>0</v>
          </cell>
          <cell r="G475">
            <v>0.524</v>
          </cell>
          <cell r="H475">
            <v>0.524</v>
          </cell>
        </row>
        <row r="476">
          <cell r="A476" t="str">
            <v>C004</v>
          </cell>
          <cell r="B476" t="str">
            <v>联合乡</v>
          </cell>
          <cell r="C476" t="str">
            <v>联合村—曹家窝堡</v>
          </cell>
          <cell r="D476" t="str">
            <v>2021年白改黑起点</v>
          </cell>
          <cell r="E476" t="str">
            <v>2021年白改黑止点</v>
          </cell>
          <cell r="F476">
            <v>0.524</v>
          </cell>
          <cell r="G476">
            <v>3.497</v>
          </cell>
          <cell r="H476">
            <v>2.973</v>
          </cell>
        </row>
        <row r="477">
          <cell r="A477" t="str">
            <v>C004</v>
          </cell>
          <cell r="B477" t="str">
            <v>联合乡</v>
          </cell>
          <cell r="C477" t="str">
            <v>联合村—曹家窝堡</v>
          </cell>
          <cell r="D477" t="str">
            <v>2021年白改黑止点</v>
          </cell>
          <cell r="E477" t="str">
            <v>新旧路界点</v>
          </cell>
          <cell r="F477">
            <v>3.497</v>
          </cell>
          <cell r="G477">
            <v>5.611</v>
          </cell>
          <cell r="H477">
            <v>2.114</v>
          </cell>
        </row>
        <row r="478">
          <cell r="A478" t="str">
            <v>C004</v>
          </cell>
          <cell r="B478" t="str">
            <v>联合乡</v>
          </cell>
          <cell r="C478" t="str">
            <v>联合村—曹家窝堡</v>
          </cell>
          <cell r="D478" t="str">
            <v>新旧路界点</v>
          </cell>
          <cell r="E478" t="str">
            <v>联合村</v>
          </cell>
          <cell r="F478">
            <v>5.611</v>
          </cell>
          <cell r="G478">
            <v>5.996</v>
          </cell>
          <cell r="H478">
            <v>0.385</v>
          </cell>
        </row>
        <row r="479">
          <cell r="A479" t="str">
            <v>C005</v>
          </cell>
          <cell r="B479" t="str">
            <v>联合乡</v>
          </cell>
          <cell r="C479" t="str">
            <v>C004线—小油坊</v>
          </cell>
          <cell r="D479" t="str">
            <v>C004线</v>
          </cell>
          <cell r="E479" t="str">
            <v>小油坊</v>
          </cell>
          <cell r="F479">
            <v>0</v>
          </cell>
          <cell r="G479">
            <v>0.966</v>
          </cell>
          <cell r="H479">
            <v>0.966</v>
          </cell>
        </row>
        <row r="480">
          <cell r="A480" t="str">
            <v>C006</v>
          </cell>
          <cell r="B480" t="str">
            <v>联合乡</v>
          </cell>
          <cell r="C480" t="str">
            <v>后费家—长发屯</v>
          </cell>
          <cell r="D480" t="str">
            <v>后费家</v>
          </cell>
          <cell r="E480" t="str">
            <v>长发屯</v>
          </cell>
          <cell r="F480">
            <v>0</v>
          </cell>
          <cell r="G480">
            <v>1.988</v>
          </cell>
          <cell r="H480">
            <v>1.988</v>
          </cell>
        </row>
        <row r="481">
          <cell r="A481" t="str">
            <v>C007</v>
          </cell>
          <cell r="B481" t="str">
            <v>联合乡</v>
          </cell>
          <cell r="C481" t="str">
            <v>C006线—红旗村</v>
          </cell>
          <cell r="D481" t="str">
            <v>C006线</v>
          </cell>
          <cell r="E481" t="str">
            <v>路面变化</v>
          </cell>
          <cell r="F481">
            <v>0</v>
          </cell>
          <cell r="G481">
            <v>0.62</v>
          </cell>
          <cell r="H481">
            <v>0.62</v>
          </cell>
        </row>
        <row r="482">
          <cell r="A482" t="str">
            <v>C007</v>
          </cell>
          <cell r="B482" t="str">
            <v>联合乡</v>
          </cell>
          <cell r="C482" t="str">
            <v>C006线—红旗村</v>
          </cell>
          <cell r="D482" t="str">
            <v>路面变化</v>
          </cell>
          <cell r="E482" t="str">
            <v>路面变化</v>
          </cell>
          <cell r="F482">
            <v>0.62</v>
          </cell>
          <cell r="G482">
            <v>1.559</v>
          </cell>
          <cell r="H482">
            <v>0.939</v>
          </cell>
        </row>
        <row r="483">
          <cell r="A483" t="str">
            <v>C007</v>
          </cell>
          <cell r="B483" t="str">
            <v>联合乡</v>
          </cell>
          <cell r="C483" t="str">
            <v>C006线—红旗村</v>
          </cell>
          <cell r="D483" t="str">
            <v>路面变化</v>
          </cell>
          <cell r="E483" t="str">
            <v>红旗村</v>
          </cell>
          <cell r="F483">
            <v>1.559</v>
          </cell>
          <cell r="G483">
            <v>2.169</v>
          </cell>
          <cell r="H483">
            <v>0.61</v>
          </cell>
        </row>
        <row r="484">
          <cell r="A484" t="str">
            <v>C008</v>
          </cell>
          <cell r="B484" t="str">
            <v>联合乡</v>
          </cell>
          <cell r="C484" t="str">
            <v>兴业村—小窝堡村</v>
          </cell>
          <cell r="D484" t="str">
            <v>兴业村</v>
          </cell>
          <cell r="E484" t="str">
            <v>新旧路界点</v>
          </cell>
          <cell r="F484">
            <v>0</v>
          </cell>
          <cell r="G484">
            <v>0.995</v>
          </cell>
          <cell r="H484">
            <v>0.995</v>
          </cell>
        </row>
        <row r="485">
          <cell r="A485" t="str">
            <v>C008</v>
          </cell>
          <cell r="B485" t="str">
            <v>联合乡</v>
          </cell>
          <cell r="C485" t="str">
            <v>兴业村—小窝堡村</v>
          </cell>
          <cell r="D485" t="str">
            <v>新旧路界点</v>
          </cell>
          <cell r="E485" t="str">
            <v>兴业村出点</v>
          </cell>
          <cell r="F485">
            <v>0.995</v>
          </cell>
          <cell r="G485">
            <v>1.286</v>
          </cell>
          <cell r="H485">
            <v>0.291</v>
          </cell>
        </row>
        <row r="486">
          <cell r="A486" t="str">
            <v>C008</v>
          </cell>
          <cell r="B486" t="str">
            <v>联合乡</v>
          </cell>
          <cell r="C486" t="str">
            <v>兴业村—小窝堡村</v>
          </cell>
          <cell r="D486" t="str">
            <v>兴业村出点</v>
          </cell>
          <cell r="E486" t="str">
            <v>小窝堡村入点</v>
          </cell>
          <cell r="F486">
            <v>1.286</v>
          </cell>
          <cell r="G486">
            <v>2.207</v>
          </cell>
          <cell r="H486">
            <v>0.921</v>
          </cell>
        </row>
        <row r="487">
          <cell r="A487" t="str">
            <v>C008</v>
          </cell>
          <cell r="B487" t="str">
            <v>联合乡</v>
          </cell>
          <cell r="C487" t="str">
            <v>兴业村—小窝堡村</v>
          </cell>
          <cell r="D487" t="str">
            <v>小窝堡村入点</v>
          </cell>
          <cell r="E487" t="str">
            <v>新旧路界点</v>
          </cell>
          <cell r="F487">
            <v>2.207</v>
          </cell>
          <cell r="G487">
            <v>2.387</v>
          </cell>
          <cell r="H487">
            <v>0.18</v>
          </cell>
        </row>
        <row r="488">
          <cell r="A488" t="str">
            <v>C008</v>
          </cell>
          <cell r="B488" t="str">
            <v>联合乡</v>
          </cell>
          <cell r="C488" t="str">
            <v>兴业村—小窝堡村</v>
          </cell>
          <cell r="D488" t="str">
            <v>新旧路界点</v>
          </cell>
          <cell r="E488" t="str">
            <v>小窝堡村</v>
          </cell>
          <cell r="F488">
            <v>2.387</v>
          </cell>
          <cell r="G488">
            <v>3.053</v>
          </cell>
          <cell r="H488">
            <v>0.666</v>
          </cell>
        </row>
        <row r="489">
          <cell r="A489" t="str">
            <v>C009</v>
          </cell>
          <cell r="B489" t="str">
            <v>联合乡</v>
          </cell>
          <cell r="C489" t="str">
            <v>小窝堡村—乡政府长虹村</v>
          </cell>
          <cell r="D489" t="str">
            <v>小窝堡村</v>
          </cell>
          <cell r="E489" t="str">
            <v>2019年畅返不畅路段起点</v>
          </cell>
          <cell r="F489">
            <v>0</v>
          </cell>
          <cell r="G489">
            <v>1.393</v>
          </cell>
          <cell r="H489">
            <v>1.393</v>
          </cell>
        </row>
        <row r="490">
          <cell r="A490" t="str">
            <v>C009</v>
          </cell>
          <cell r="B490" t="str">
            <v>联合乡</v>
          </cell>
          <cell r="C490" t="str">
            <v>小窝堡村—乡政府长虹村</v>
          </cell>
          <cell r="D490" t="str">
            <v>2019年畅返不畅路段起点</v>
          </cell>
          <cell r="E490" t="str">
            <v>2019年畅返不畅路段止点</v>
          </cell>
          <cell r="F490">
            <v>1.393</v>
          </cell>
          <cell r="G490">
            <v>2.493</v>
          </cell>
          <cell r="H490">
            <v>1.1</v>
          </cell>
        </row>
        <row r="491">
          <cell r="A491" t="str">
            <v>C009</v>
          </cell>
          <cell r="B491" t="str">
            <v>联合乡</v>
          </cell>
          <cell r="C491" t="str">
            <v>小窝堡村—乡政府长虹村</v>
          </cell>
          <cell r="D491" t="str">
            <v>2019年畅返不畅路段止点</v>
          </cell>
          <cell r="E491" t="str">
            <v>乡政府长虹村</v>
          </cell>
          <cell r="F491">
            <v>2.493</v>
          </cell>
          <cell r="G491">
            <v>3.997</v>
          </cell>
          <cell r="H491">
            <v>1.504</v>
          </cell>
        </row>
        <row r="492">
          <cell r="A492" t="str">
            <v>C010</v>
          </cell>
          <cell r="B492" t="str">
            <v>联合乡</v>
          </cell>
          <cell r="C492" t="str">
            <v>兴业村路02</v>
          </cell>
          <cell r="D492" t="str">
            <v>兴业村北</v>
          </cell>
          <cell r="E492" t="str">
            <v>兴业村南</v>
          </cell>
          <cell r="F492">
            <v>0</v>
          </cell>
          <cell r="G492">
            <v>1.742</v>
          </cell>
          <cell r="H492">
            <v>1.742</v>
          </cell>
        </row>
        <row r="493">
          <cell r="A493" t="str">
            <v>C011</v>
          </cell>
          <cell r="B493" t="str">
            <v>联合乡</v>
          </cell>
          <cell r="C493" t="str">
            <v>兴业村路01</v>
          </cell>
          <cell r="D493" t="str">
            <v>兴业村东</v>
          </cell>
          <cell r="E493" t="str">
            <v>兴业村西</v>
          </cell>
          <cell r="F493">
            <v>0</v>
          </cell>
          <cell r="G493">
            <v>0.537</v>
          </cell>
          <cell r="H493">
            <v>0.537</v>
          </cell>
        </row>
        <row r="494">
          <cell r="A494" t="str">
            <v>C012</v>
          </cell>
          <cell r="B494" t="str">
            <v>联合乡</v>
          </cell>
          <cell r="C494" t="str">
            <v>朱占屯—联合乡小学</v>
          </cell>
          <cell r="D494" t="str">
            <v>朱占屯</v>
          </cell>
          <cell r="E494" t="str">
            <v>联合乡小学</v>
          </cell>
          <cell r="F494">
            <v>0</v>
          </cell>
          <cell r="G494">
            <v>0.987</v>
          </cell>
          <cell r="H494">
            <v>0.987</v>
          </cell>
        </row>
        <row r="495">
          <cell r="A495" t="str">
            <v>C013</v>
          </cell>
          <cell r="B495" t="str">
            <v>联合乡</v>
          </cell>
          <cell r="C495" t="str">
            <v>王同屯—Y045线</v>
          </cell>
          <cell r="D495" t="str">
            <v>王同屯</v>
          </cell>
          <cell r="E495" t="str">
            <v>Y045线</v>
          </cell>
          <cell r="F495">
            <v>0</v>
          </cell>
          <cell r="G495">
            <v>1.186</v>
          </cell>
          <cell r="H495">
            <v>1.186</v>
          </cell>
        </row>
        <row r="496">
          <cell r="A496" t="str">
            <v>C014</v>
          </cell>
          <cell r="B496" t="str">
            <v>联合乡</v>
          </cell>
          <cell r="C496" t="str">
            <v>老苑屯—Y045线</v>
          </cell>
          <cell r="D496" t="str">
            <v>老苑屯</v>
          </cell>
          <cell r="E496" t="str">
            <v>Y045线</v>
          </cell>
          <cell r="F496">
            <v>0</v>
          </cell>
          <cell r="G496">
            <v>1.532</v>
          </cell>
          <cell r="H496">
            <v>1.532</v>
          </cell>
        </row>
        <row r="497">
          <cell r="A497" t="str">
            <v>C015</v>
          </cell>
          <cell r="B497" t="str">
            <v>联合乡</v>
          </cell>
          <cell r="C497" t="str">
            <v>二龙山村—长发村</v>
          </cell>
          <cell r="D497" t="str">
            <v>二龙山村</v>
          </cell>
          <cell r="E497" t="str">
            <v>路面变化</v>
          </cell>
          <cell r="F497">
            <v>0</v>
          </cell>
          <cell r="G497">
            <v>1.258</v>
          </cell>
          <cell r="H497">
            <v>1.258</v>
          </cell>
        </row>
        <row r="498">
          <cell r="A498" t="str">
            <v>C015</v>
          </cell>
          <cell r="B498" t="str">
            <v>联合乡</v>
          </cell>
          <cell r="C498" t="str">
            <v>二龙山村—长发村</v>
          </cell>
          <cell r="D498" t="str">
            <v>路面变化</v>
          </cell>
          <cell r="E498" t="str">
            <v>长发村</v>
          </cell>
          <cell r="F498">
            <v>1.258</v>
          </cell>
          <cell r="G498">
            <v>2.157</v>
          </cell>
          <cell r="H498">
            <v>0.899</v>
          </cell>
        </row>
        <row r="499">
          <cell r="A499" t="str">
            <v>C016</v>
          </cell>
          <cell r="B499" t="str">
            <v>联合乡</v>
          </cell>
          <cell r="C499" t="str">
            <v>二龙山村路</v>
          </cell>
          <cell r="D499" t="str">
            <v>二龙山村北</v>
          </cell>
          <cell r="E499" t="str">
            <v>二龙山村南</v>
          </cell>
          <cell r="F499">
            <v>0</v>
          </cell>
          <cell r="G499">
            <v>0.646</v>
          </cell>
          <cell r="H499">
            <v>0.646</v>
          </cell>
        </row>
        <row r="500">
          <cell r="A500" t="str">
            <v>C017</v>
          </cell>
          <cell r="B500" t="str">
            <v>联合乡</v>
          </cell>
          <cell r="C500" t="str">
            <v>二龙山村—美威项目部</v>
          </cell>
          <cell r="D500" t="str">
            <v>Y067线</v>
          </cell>
          <cell r="E500" t="str">
            <v>二龙山村</v>
          </cell>
          <cell r="F500">
            <v>0</v>
          </cell>
          <cell r="G500">
            <v>2.37</v>
          </cell>
          <cell r="H500">
            <v>2.37</v>
          </cell>
        </row>
        <row r="501">
          <cell r="A501" t="str">
            <v>C018</v>
          </cell>
          <cell r="B501" t="str">
            <v>四棵树乡</v>
          </cell>
          <cell r="C501" t="str">
            <v>后太平—建设村</v>
          </cell>
          <cell r="D501" t="str">
            <v>后太平</v>
          </cell>
          <cell r="E501" t="str">
            <v>新旧路界点</v>
          </cell>
          <cell r="F501">
            <v>0</v>
          </cell>
          <cell r="G501">
            <v>0.242</v>
          </cell>
          <cell r="H501">
            <v>0.242</v>
          </cell>
        </row>
        <row r="502">
          <cell r="A502" t="str">
            <v>C018</v>
          </cell>
          <cell r="B502" t="str">
            <v>四棵树乡</v>
          </cell>
          <cell r="C502" t="str">
            <v>后太平—建设村</v>
          </cell>
          <cell r="D502" t="str">
            <v>新旧路界点</v>
          </cell>
          <cell r="E502" t="str">
            <v>新旧路界点</v>
          </cell>
          <cell r="F502">
            <v>0.242</v>
          </cell>
          <cell r="G502">
            <v>0.878</v>
          </cell>
          <cell r="H502">
            <v>0.636</v>
          </cell>
        </row>
        <row r="503">
          <cell r="A503" t="str">
            <v>C018</v>
          </cell>
          <cell r="B503" t="str">
            <v>四棵树乡</v>
          </cell>
          <cell r="C503" t="str">
            <v>后太平—建设村</v>
          </cell>
          <cell r="D503" t="str">
            <v>新旧路界点</v>
          </cell>
          <cell r="E503" t="str">
            <v>新旧路界点</v>
          </cell>
          <cell r="F503">
            <v>0.878</v>
          </cell>
          <cell r="G503">
            <v>0.926</v>
          </cell>
          <cell r="H503">
            <v>0.048</v>
          </cell>
        </row>
        <row r="504">
          <cell r="A504" t="str">
            <v>C018</v>
          </cell>
          <cell r="B504" t="str">
            <v>四棵树乡</v>
          </cell>
          <cell r="C504" t="str">
            <v>后太平—建设村</v>
          </cell>
          <cell r="D504" t="str">
            <v>新旧路界点</v>
          </cell>
          <cell r="E504" t="str">
            <v>新旧路界点</v>
          </cell>
          <cell r="F504">
            <v>0.926</v>
          </cell>
          <cell r="G504">
            <v>2.559</v>
          </cell>
          <cell r="H504">
            <v>1.633</v>
          </cell>
        </row>
        <row r="505">
          <cell r="A505" t="str">
            <v>C018</v>
          </cell>
          <cell r="B505" t="str">
            <v>四棵树乡</v>
          </cell>
          <cell r="C505" t="str">
            <v>后太平—建设村</v>
          </cell>
          <cell r="D505" t="str">
            <v>新旧路界点</v>
          </cell>
          <cell r="E505" t="str">
            <v>新旧路界点</v>
          </cell>
          <cell r="F505">
            <v>2.559</v>
          </cell>
          <cell r="G505">
            <v>2.638</v>
          </cell>
          <cell r="H505">
            <v>0.079</v>
          </cell>
        </row>
        <row r="506">
          <cell r="A506" t="str">
            <v>C018</v>
          </cell>
          <cell r="B506" t="str">
            <v>四棵树乡</v>
          </cell>
          <cell r="C506" t="str">
            <v>后太平—建设村</v>
          </cell>
          <cell r="D506" t="str">
            <v>新旧路界点</v>
          </cell>
          <cell r="E506" t="str">
            <v>新旧路界点</v>
          </cell>
          <cell r="F506">
            <v>2.638</v>
          </cell>
          <cell r="G506">
            <v>3.157</v>
          </cell>
          <cell r="H506">
            <v>0.519</v>
          </cell>
        </row>
        <row r="507">
          <cell r="A507" t="str">
            <v>C018</v>
          </cell>
          <cell r="B507" t="str">
            <v>四棵树乡</v>
          </cell>
          <cell r="C507" t="str">
            <v>后太平—建设村</v>
          </cell>
          <cell r="D507" t="str">
            <v>新旧路界点</v>
          </cell>
          <cell r="E507" t="str">
            <v>新旧路界点</v>
          </cell>
          <cell r="F507">
            <v>3.157</v>
          </cell>
          <cell r="G507">
            <v>3.587</v>
          </cell>
          <cell r="H507">
            <v>0.43</v>
          </cell>
        </row>
        <row r="508">
          <cell r="A508" t="str">
            <v>C018</v>
          </cell>
          <cell r="B508" t="str">
            <v>四棵树乡</v>
          </cell>
          <cell r="C508" t="str">
            <v>后太平—建设村</v>
          </cell>
          <cell r="D508" t="str">
            <v>新旧路界点</v>
          </cell>
          <cell r="E508" t="str">
            <v>新旧路界点</v>
          </cell>
          <cell r="F508">
            <v>3.587</v>
          </cell>
          <cell r="G508">
            <v>3.714</v>
          </cell>
          <cell r="H508">
            <v>0.127</v>
          </cell>
        </row>
        <row r="509">
          <cell r="A509" t="str">
            <v>C018</v>
          </cell>
          <cell r="B509" t="str">
            <v>四棵树乡</v>
          </cell>
          <cell r="C509" t="str">
            <v>后太平—建设村</v>
          </cell>
          <cell r="D509" t="str">
            <v>新旧路界点</v>
          </cell>
          <cell r="E509" t="str">
            <v>建设村</v>
          </cell>
          <cell r="F509">
            <v>3.714</v>
          </cell>
          <cell r="G509">
            <v>3.782</v>
          </cell>
          <cell r="H509">
            <v>0.068</v>
          </cell>
        </row>
        <row r="510">
          <cell r="A510" t="str">
            <v>C019</v>
          </cell>
          <cell r="B510" t="str">
            <v>四棵树乡</v>
          </cell>
          <cell r="C510" t="str">
            <v>建设村路</v>
          </cell>
          <cell r="D510" t="str">
            <v>建设村南</v>
          </cell>
          <cell r="E510" t="str">
            <v>建设村北</v>
          </cell>
          <cell r="F510">
            <v>0</v>
          </cell>
          <cell r="G510">
            <v>1.181</v>
          </cell>
          <cell r="H510">
            <v>1.181</v>
          </cell>
        </row>
        <row r="511">
          <cell r="A511" t="str">
            <v>C020</v>
          </cell>
          <cell r="B511" t="str">
            <v>四棵树乡</v>
          </cell>
          <cell r="C511" t="str">
            <v>Y008线—大洼村</v>
          </cell>
          <cell r="D511" t="str">
            <v>Y008线</v>
          </cell>
          <cell r="E511" t="str">
            <v>新旧路界点</v>
          </cell>
          <cell r="F511">
            <v>0</v>
          </cell>
          <cell r="G511">
            <v>0.468</v>
          </cell>
          <cell r="H511">
            <v>0.468</v>
          </cell>
        </row>
        <row r="512">
          <cell r="A512" t="str">
            <v>C020</v>
          </cell>
          <cell r="B512" t="str">
            <v>四棵树乡</v>
          </cell>
          <cell r="C512" t="str">
            <v>Y008线—大洼村</v>
          </cell>
          <cell r="D512" t="str">
            <v>新旧路界点</v>
          </cell>
          <cell r="E512" t="str">
            <v>2021年白改黑</v>
          </cell>
          <cell r="F512">
            <v>0.468</v>
          </cell>
          <cell r="G512">
            <v>1.352</v>
          </cell>
          <cell r="H512">
            <v>0.884</v>
          </cell>
        </row>
        <row r="513">
          <cell r="A513" t="str">
            <v>C020</v>
          </cell>
          <cell r="B513" t="str">
            <v>四棵树乡</v>
          </cell>
          <cell r="C513" t="str">
            <v>Y008线—大洼村</v>
          </cell>
          <cell r="D513" t="str">
            <v>2021年白改黑</v>
          </cell>
          <cell r="E513" t="str">
            <v>2018年新旧路界点</v>
          </cell>
          <cell r="F513">
            <v>1.352</v>
          </cell>
          <cell r="G513">
            <v>1.682</v>
          </cell>
          <cell r="H513">
            <v>0.33</v>
          </cell>
        </row>
        <row r="514">
          <cell r="A514" t="str">
            <v>C020</v>
          </cell>
          <cell r="B514" t="str">
            <v>四棵树乡</v>
          </cell>
          <cell r="C514" t="str">
            <v>Y008线—大洼村</v>
          </cell>
          <cell r="D514" t="str">
            <v>2018年新旧路界点</v>
          </cell>
          <cell r="E514" t="str">
            <v>新旧路界点</v>
          </cell>
          <cell r="F514">
            <v>1.682</v>
          </cell>
          <cell r="G514">
            <v>1.951</v>
          </cell>
          <cell r="H514">
            <v>0.269</v>
          </cell>
        </row>
        <row r="515">
          <cell r="A515" t="str">
            <v>C020</v>
          </cell>
          <cell r="B515" t="str">
            <v>四棵树乡</v>
          </cell>
          <cell r="C515" t="str">
            <v>Y008线—大洼村</v>
          </cell>
          <cell r="D515" t="str">
            <v>新旧路界点</v>
          </cell>
          <cell r="E515" t="str">
            <v>2018年新旧路界点</v>
          </cell>
          <cell r="F515">
            <v>1.951</v>
          </cell>
          <cell r="G515">
            <v>2.432</v>
          </cell>
          <cell r="H515">
            <v>0.481</v>
          </cell>
        </row>
        <row r="516">
          <cell r="A516" t="str">
            <v>C020</v>
          </cell>
          <cell r="B516" t="str">
            <v>四棵树乡</v>
          </cell>
          <cell r="C516" t="str">
            <v>Y008线—大洼村</v>
          </cell>
          <cell r="D516" t="str">
            <v>2018年新旧路界点</v>
          </cell>
          <cell r="E516" t="str">
            <v>大洼村</v>
          </cell>
          <cell r="F516">
            <v>2.432</v>
          </cell>
          <cell r="G516">
            <v>3.485</v>
          </cell>
          <cell r="H516">
            <v>1.053</v>
          </cell>
        </row>
        <row r="517">
          <cell r="A517" t="str">
            <v>C021</v>
          </cell>
          <cell r="B517" t="str">
            <v>四棵树乡</v>
          </cell>
          <cell r="C517" t="str">
            <v>腰围子村—Y009线</v>
          </cell>
          <cell r="D517" t="str">
            <v>腰围子村</v>
          </cell>
          <cell r="E517" t="str">
            <v>Y009线</v>
          </cell>
          <cell r="F517">
            <v>0</v>
          </cell>
          <cell r="G517">
            <v>1.902</v>
          </cell>
          <cell r="H517">
            <v>1.902</v>
          </cell>
        </row>
        <row r="518">
          <cell r="A518" t="str">
            <v>C022</v>
          </cell>
          <cell r="B518" t="str">
            <v>联合乡</v>
          </cell>
          <cell r="C518" t="str">
            <v>Y045线—长虹村</v>
          </cell>
          <cell r="D518" t="str">
            <v>Y045线</v>
          </cell>
          <cell r="E518" t="str">
            <v>新旧路界点</v>
          </cell>
          <cell r="F518">
            <v>0</v>
          </cell>
          <cell r="G518">
            <v>1.342</v>
          </cell>
          <cell r="H518">
            <v>1.342</v>
          </cell>
        </row>
        <row r="519">
          <cell r="A519" t="str">
            <v>C022</v>
          </cell>
          <cell r="B519" t="str">
            <v>联合乡</v>
          </cell>
          <cell r="C519" t="str">
            <v>Y045线—长虹村</v>
          </cell>
          <cell r="D519" t="str">
            <v>新旧路界点</v>
          </cell>
          <cell r="E519" t="str">
            <v>长虹村</v>
          </cell>
          <cell r="F519">
            <v>1.342</v>
          </cell>
          <cell r="G519">
            <v>3.147</v>
          </cell>
          <cell r="H519">
            <v>1.805</v>
          </cell>
        </row>
        <row r="520">
          <cell r="A520" t="str">
            <v>C023</v>
          </cell>
          <cell r="B520" t="str">
            <v>联合乡</v>
          </cell>
          <cell r="C520" t="str">
            <v>长虹村路</v>
          </cell>
          <cell r="D520" t="str">
            <v>长虹村北</v>
          </cell>
          <cell r="E520" t="str">
            <v>新旧路界点</v>
          </cell>
          <cell r="F520">
            <v>0</v>
          </cell>
          <cell r="G520">
            <v>0.478</v>
          </cell>
          <cell r="H520">
            <v>0.478</v>
          </cell>
        </row>
        <row r="521">
          <cell r="A521" t="str">
            <v>C023</v>
          </cell>
          <cell r="B521" t="str">
            <v>联合乡</v>
          </cell>
          <cell r="C521" t="str">
            <v>长虹村路</v>
          </cell>
          <cell r="D521" t="str">
            <v>新旧路界点</v>
          </cell>
          <cell r="E521" t="str">
            <v>长虹村东</v>
          </cell>
          <cell r="F521">
            <v>0.478</v>
          </cell>
          <cell r="G521">
            <v>0.853</v>
          </cell>
          <cell r="H521">
            <v>0.375</v>
          </cell>
        </row>
        <row r="522">
          <cell r="A522" t="str">
            <v>C024</v>
          </cell>
          <cell r="B522" t="str">
            <v>联合乡</v>
          </cell>
          <cell r="C522" t="str">
            <v>Y004线—万福村</v>
          </cell>
          <cell r="D522" t="str">
            <v>Y004线</v>
          </cell>
          <cell r="E522" t="str">
            <v>新旧路界点</v>
          </cell>
          <cell r="F522">
            <v>0</v>
          </cell>
          <cell r="G522">
            <v>0.565</v>
          </cell>
          <cell r="H522">
            <v>0.565</v>
          </cell>
        </row>
        <row r="523">
          <cell r="A523" t="str">
            <v>C024</v>
          </cell>
          <cell r="B523" t="str">
            <v>联合乡</v>
          </cell>
          <cell r="C523" t="str">
            <v>Y004线—万福村</v>
          </cell>
          <cell r="D523" t="str">
            <v>新旧路界点</v>
          </cell>
          <cell r="E523" t="str">
            <v>新旧路界点</v>
          </cell>
          <cell r="F523">
            <v>0.565</v>
          </cell>
          <cell r="G523">
            <v>0.75</v>
          </cell>
          <cell r="H523">
            <v>0.185</v>
          </cell>
        </row>
        <row r="524">
          <cell r="A524" t="str">
            <v>C024</v>
          </cell>
          <cell r="B524" t="str">
            <v>联合乡</v>
          </cell>
          <cell r="C524" t="str">
            <v>Y004线—万福村</v>
          </cell>
          <cell r="D524" t="str">
            <v>新旧路界点</v>
          </cell>
          <cell r="E524" t="str">
            <v>万福村</v>
          </cell>
          <cell r="F524">
            <v>0.75</v>
          </cell>
          <cell r="G524">
            <v>1.924</v>
          </cell>
          <cell r="H524">
            <v>1.174</v>
          </cell>
        </row>
        <row r="525">
          <cell r="A525" t="str">
            <v>C024</v>
          </cell>
          <cell r="B525" t="str">
            <v>联合乡</v>
          </cell>
          <cell r="C525" t="str">
            <v>Y004线—万福村</v>
          </cell>
          <cell r="D525" t="str">
            <v>万福村</v>
          </cell>
          <cell r="E525" t="str">
            <v>圣力种植合作社</v>
          </cell>
          <cell r="F525">
            <v>1.924</v>
          </cell>
          <cell r="G525">
            <v>3.494</v>
          </cell>
          <cell r="H525">
            <v>1.57</v>
          </cell>
        </row>
        <row r="526">
          <cell r="A526" t="str">
            <v>C025</v>
          </cell>
          <cell r="B526" t="str">
            <v>联合乡</v>
          </cell>
          <cell r="C526" t="str">
            <v>万福村村路</v>
          </cell>
          <cell r="D526" t="str">
            <v>万福村南</v>
          </cell>
          <cell r="E526" t="str">
            <v>新旧路界点</v>
          </cell>
          <cell r="F526">
            <v>0</v>
          </cell>
          <cell r="G526">
            <v>1.537</v>
          </cell>
          <cell r="H526">
            <v>1.537</v>
          </cell>
        </row>
        <row r="527">
          <cell r="A527" t="str">
            <v>C025</v>
          </cell>
          <cell r="B527" t="str">
            <v>联合乡</v>
          </cell>
          <cell r="C527" t="str">
            <v>万福村村路</v>
          </cell>
          <cell r="D527" t="str">
            <v>新旧路界点</v>
          </cell>
          <cell r="E527" t="str">
            <v>万福村东</v>
          </cell>
          <cell r="F527">
            <v>1.537</v>
          </cell>
          <cell r="G527">
            <v>3.165</v>
          </cell>
          <cell r="H527">
            <v>1.628</v>
          </cell>
        </row>
        <row r="528">
          <cell r="A528" t="str">
            <v>C026</v>
          </cell>
          <cell r="B528" t="str">
            <v>联合乡</v>
          </cell>
          <cell r="C528" t="str">
            <v>万福村—张连窝堡</v>
          </cell>
          <cell r="D528" t="str">
            <v>万福村</v>
          </cell>
          <cell r="E528" t="str">
            <v>新旧路界点</v>
          </cell>
          <cell r="F528">
            <v>0</v>
          </cell>
          <cell r="G528">
            <v>0.077</v>
          </cell>
          <cell r="H528">
            <v>0.077</v>
          </cell>
        </row>
        <row r="529">
          <cell r="A529" t="str">
            <v>C026</v>
          </cell>
          <cell r="B529" t="str">
            <v>联合乡</v>
          </cell>
          <cell r="C529" t="str">
            <v>万福村—张连窝堡</v>
          </cell>
          <cell r="D529" t="str">
            <v>新旧路界点</v>
          </cell>
          <cell r="E529" t="str">
            <v>新旧路界点</v>
          </cell>
          <cell r="F529">
            <v>0.077</v>
          </cell>
          <cell r="G529">
            <v>1.222</v>
          </cell>
          <cell r="H529">
            <v>1.145</v>
          </cell>
        </row>
        <row r="530">
          <cell r="A530" t="str">
            <v>C026</v>
          </cell>
          <cell r="B530" t="str">
            <v>联合乡</v>
          </cell>
          <cell r="C530" t="str">
            <v>万福村—张连窝堡</v>
          </cell>
          <cell r="D530" t="str">
            <v>新旧路界点</v>
          </cell>
          <cell r="E530" t="str">
            <v>张连窝堡</v>
          </cell>
          <cell r="F530">
            <v>1.222</v>
          </cell>
          <cell r="G530">
            <v>2.337</v>
          </cell>
          <cell r="H530">
            <v>1.115</v>
          </cell>
        </row>
        <row r="531">
          <cell r="A531" t="str">
            <v>C027</v>
          </cell>
          <cell r="B531" t="str">
            <v>联合乡</v>
          </cell>
          <cell r="C531" t="str">
            <v>冯家炉屯路</v>
          </cell>
          <cell r="D531" t="str">
            <v>冯家炉屯西</v>
          </cell>
          <cell r="E531" t="str">
            <v>新旧路界点</v>
          </cell>
          <cell r="F531">
            <v>0</v>
          </cell>
          <cell r="G531">
            <v>0.064</v>
          </cell>
          <cell r="H531">
            <v>0.064</v>
          </cell>
        </row>
        <row r="532">
          <cell r="A532" t="str">
            <v>C027</v>
          </cell>
          <cell r="B532" t="str">
            <v>联合乡</v>
          </cell>
          <cell r="C532" t="str">
            <v>冯家炉屯路</v>
          </cell>
          <cell r="D532" t="str">
            <v>新旧路界点</v>
          </cell>
          <cell r="E532" t="str">
            <v>新旧路界点</v>
          </cell>
          <cell r="F532">
            <v>0.064</v>
          </cell>
          <cell r="G532">
            <v>0.732</v>
          </cell>
          <cell r="H532">
            <v>0.668</v>
          </cell>
        </row>
        <row r="533">
          <cell r="A533" t="str">
            <v>C027</v>
          </cell>
          <cell r="B533" t="str">
            <v>联合乡</v>
          </cell>
          <cell r="C533" t="str">
            <v>冯家炉屯路</v>
          </cell>
          <cell r="D533" t="str">
            <v>新旧路界点</v>
          </cell>
          <cell r="E533" t="str">
            <v>冯家炉屯东</v>
          </cell>
          <cell r="F533">
            <v>0.732</v>
          </cell>
          <cell r="G533">
            <v>1.23</v>
          </cell>
          <cell r="H533">
            <v>0.498</v>
          </cell>
        </row>
        <row r="534">
          <cell r="A534" t="str">
            <v>C028</v>
          </cell>
          <cell r="B534" t="str">
            <v>联合乡</v>
          </cell>
          <cell r="C534" t="str">
            <v>小岗屯路</v>
          </cell>
          <cell r="D534" t="str">
            <v>小岗屯北</v>
          </cell>
          <cell r="E534" t="str">
            <v>小岗屯南</v>
          </cell>
          <cell r="F534">
            <v>0</v>
          </cell>
          <cell r="G534">
            <v>0.493</v>
          </cell>
          <cell r="H534">
            <v>0.493</v>
          </cell>
        </row>
        <row r="535">
          <cell r="A535" t="str">
            <v>C029</v>
          </cell>
          <cell r="B535" t="str">
            <v>联合乡</v>
          </cell>
          <cell r="C535" t="str">
            <v>五间房—韩家围子</v>
          </cell>
          <cell r="D535" t="str">
            <v>五间房</v>
          </cell>
          <cell r="E535" t="str">
            <v>韩家围子</v>
          </cell>
          <cell r="F535">
            <v>0</v>
          </cell>
          <cell r="G535">
            <v>1.509</v>
          </cell>
          <cell r="H535">
            <v>1.509</v>
          </cell>
        </row>
        <row r="536">
          <cell r="A536" t="str">
            <v>C030</v>
          </cell>
          <cell r="B536" t="str">
            <v>太山镇</v>
          </cell>
          <cell r="C536" t="str">
            <v>齐大线—科技示范场</v>
          </cell>
          <cell r="D536" t="str">
            <v>齐大线</v>
          </cell>
          <cell r="E536" t="str">
            <v>G302线</v>
          </cell>
          <cell r="F536">
            <v>0</v>
          </cell>
          <cell r="G536">
            <v>1.698</v>
          </cell>
          <cell r="H536">
            <v>1.698</v>
          </cell>
        </row>
        <row r="537">
          <cell r="A537" t="str">
            <v>C030</v>
          </cell>
          <cell r="B537" t="str">
            <v>太山镇</v>
          </cell>
          <cell r="C537" t="str">
            <v>齐大线—科技示范场</v>
          </cell>
          <cell r="D537" t="str">
            <v>G302线</v>
          </cell>
          <cell r="E537" t="str">
            <v>新旧路界点</v>
          </cell>
          <cell r="F537">
            <v>1.698</v>
          </cell>
          <cell r="G537">
            <v>2.074</v>
          </cell>
          <cell r="H537">
            <v>0.376</v>
          </cell>
        </row>
        <row r="538">
          <cell r="A538" t="str">
            <v>C030</v>
          </cell>
          <cell r="B538" t="str">
            <v>太山镇</v>
          </cell>
          <cell r="C538" t="str">
            <v>齐大线—科技示范场</v>
          </cell>
          <cell r="D538" t="str">
            <v>新旧路界点</v>
          </cell>
          <cell r="E538" t="str">
            <v>科技示范场</v>
          </cell>
          <cell r="F538">
            <v>2.074</v>
          </cell>
          <cell r="G538">
            <v>2.749</v>
          </cell>
          <cell r="H538">
            <v>0.675</v>
          </cell>
        </row>
        <row r="539">
          <cell r="A539" t="str">
            <v>C031</v>
          </cell>
          <cell r="B539" t="str">
            <v>太山镇</v>
          </cell>
          <cell r="C539" t="str">
            <v>科技示范场路</v>
          </cell>
          <cell r="D539" t="str">
            <v>科技示范场南</v>
          </cell>
          <cell r="E539" t="str">
            <v>新旧路界点</v>
          </cell>
          <cell r="F539">
            <v>0</v>
          </cell>
          <cell r="G539">
            <v>0.377</v>
          </cell>
          <cell r="H539">
            <v>0.377</v>
          </cell>
        </row>
        <row r="540">
          <cell r="A540" t="str">
            <v>C031</v>
          </cell>
          <cell r="B540" t="str">
            <v>太山镇</v>
          </cell>
          <cell r="C540" t="str">
            <v>科技示范场路</v>
          </cell>
          <cell r="D540" t="str">
            <v>新旧路界点</v>
          </cell>
          <cell r="E540" t="str">
            <v>新旧路界点</v>
          </cell>
          <cell r="F540">
            <v>0.377</v>
          </cell>
          <cell r="G540">
            <v>0.579</v>
          </cell>
          <cell r="H540">
            <v>0.202</v>
          </cell>
        </row>
        <row r="541">
          <cell r="A541" t="str">
            <v>C031</v>
          </cell>
          <cell r="B541" t="str">
            <v>太山镇</v>
          </cell>
          <cell r="C541" t="str">
            <v>科技示范场路</v>
          </cell>
          <cell r="D541" t="str">
            <v>新旧路界点</v>
          </cell>
          <cell r="E541" t="str">
            <v>科技示范场北</v>
          </cell>
          <cell r="F541">
            <v>0.579</v>
          </cell>
          <cell r="G541">
            <v>1.714</v>
          </cell>
          <cell r="H541">
            <v>1.135</v>
          </cell>
        </row>
        <row r="542">
          <cell r="A542" t="str">
            <v>C032</v>
          </cell>
          <cell r="B542" t="str">
            <v>太山镇</v>
          </cell>
          <cell r="C542" t="str">
            <v>科技示范场路02</v>
          </cell>
          <cell r="D542" t="str">
            <v>科技示范场东</v>
          </cell>
          <cell r="E542" t="str">
            <v>新旧路界点</v>
          </cell>
          <cell r="F542">
            <v>0</v>
          </cell>
          <cell r="G542">
            <v>0.821</v>
          </cell>
          <cell r="H542">
            <v>0.821</v>
          </cell>
        </row>
        <row r="543">
          <cell r="A543" t="str">
            <v>C032</v>
          </cell>
          <cell r="B543" t="str">
            <v>太山镇</v>
          </cell>
          <cell r="C543" t="str">
            <v>科技示范场路02</v>
          </cell>
          <cell r="D543" t="str">
            <v>新旧路界点</v>
          </cell>
          <cell r="E543" t="str">
            <v>科技示范场北1</v>
          </cell>
          <cell r="F543">
            <v>0.821</v>
          </cell>
          <cell r="G543">
            <v>1.677</v>
          </cell>
          <cell r="H543">
            <v>0.856</v>
          </cell>
        </row>
        <row r="544">
          <cell r="A544" t="str">
            <v>C033</v>
          </cell>
          <cell r="B544" t="str">
            <v>太山镇</v>
          </cell>
          <cell r="C544" t="str">
            <v>科技示范场路03</v>
          </cell>
          <cell r="D544" t="str">
            <v>科技示范场北2</v>
          </cell>
          <cell r="E544" t="str">
            <v>科技示范场南1</v>
          </cell>
          <cell r="F544">
            <v>0</v>
          </cell>
          <cell r="G544">
            <v>0.703</v>
          </cell>
          <cell r="H544">
            <v>0.703</v>
          </cell>
        </row>
        <row r="545">
          <cell r="A545" t="str">
            <v>C034</v>
          </cell>
          <cell r="B545" t="str">
            <v>太山镇</v>
          </cell>
          <cell r="C545" t="str">
            <v>科技示范场—于围子</v>
          </cell>
          <cell r="D545" t="str">
            <v>科技示范场</v>
          </cell>
          <cell r="E545" t="str">
            <v>新旧路界点</v>
          </cell>
          <cell r="F545">
            <v>0</v>
          </cell>
          <cell r="G545">
            <v>0.677</v>
          </cell>
          <cell r="H545">
            <v>0.677</v>
          </cell>
        </row>
        <row r="546">
          <cell r="A546" t="str">
            <v>C034</v>
          </cell>
          <cell r="B546" t="str">
            <v>太山镇</v>
          </cell>
          <cell r="C546" t="str">
            <v>科技示范场—于围子</v>
          </cell>
          <cell r="D546" t="str">
            <v>新旧路界点</v>
          </cell>
          <cell r="E546" t="str">
            <v>路面宽度变化</v>
          </cell>
          <cell r="F546">
            <v>0.677</v>
          </cell>
          <cell r="G546">
            <v>1.543</v>
          </cell>
          <cell r="H546">
            <v>0.866</v>
          </cell>
        </row>
        <row r="547">
          <cell r="A547" t="str">
            <v>C034</v>
          </cell>
          <cell r="B547" t="str">
            <v>太山镇</v>
          </cell>
          <cell r="C547" t="str">
            <v>科技示范场—于围子</v>
          </cell>
          <cell r="D547" t="str">
            <v>路面宽度变化</v>
          </cell>
          <cell r="E547" t="str">
            <v>路面宽度变化</v>
          </cell>
          <cell r="F547">
            <v>1.543</v>
          </cell>
          <cell r="G547">
            <v>2.514</v>
          </cell>
          <cell r="H547">
            <v>0.971</v>
          </cell>
        </row>
        <row r="548">
          <cell r="A548" t="str">
            <v>C034</v>
          </cell>
          <cell r="B548" t="str">
            <v>太山镇</v>
          </cell>
          <cell r="C548" t="str">
            <v>科技示范场—于围子</v>
          </cell>
          <cell r="D548" t="str">
            <v>路面宽度变化</v>
          </cell>
          <cell r="E548" t="str">
            <v>新旧路界点</v>
          </cell>
          <cell r="F548">
            <v>2.514</v>
          </cell>
          <cell r="G548">
            <v>2.931</v>
          </cell>
          <cell r="H548">
            <v>0.417</v>
          </cell>
        </row>
        <row r="549">
          <cell r="A549" t="str">
            <v>C034</v>
          </cell>
          <cell r="B549" t="str">
            <v>太山镇</v>
          </cell>
          <cell r="C549" t="str">
            <v>科技示范场—于围子</v>
          </cell>
          <cell r="D549" t="str">
            <v>新旧路界点</v>
          </cell>
          <cell r="E549" t="str">
            <v>G302线</v>
          </cell>
          <cell r="F549">
            <v>2.931</v>
          </cell>
          <cell r="G549">
            <v>3.086</v>
          </cell>
          <cell r="H549">
            <v>0.155</v>
          </cell>
        </row>
        <row r="550">
          <cell r="A550" t="str">
            <v>C034</v>
          </cell>
          <cell r="B550" t="str">
            <v>太山镇</v>
          </cell>
          <cell r="C550" t="str">
            <v>科技示范场—于围子</v>
          </cell>
          <cell r="D550" t="str">
            <v>G302线</v>
          </cell>
          <cell r="E550" t="str">
            <v>于围子</v>
          </cell>
          <cell r="F550">
            <v>3.086</v>
          </cell>
          <cell r="G550">
            <v>5.034</v>
          </cell>
          <cell r="H550">
            <v>1.948</v>
          </cell>
        </row>
        <row r="551">
          <cell r="A551" t="str">
            <v>C035</v>
          </cell>
          <cell r="B551" t="str">
            <v>太山镇</v>
          </cell>
          <cell r="C551" t="str">
            <v>于围子村路01</v>
          </cell>
          <cell r="D551" t="str">
            <v>于围子村东</v>
          </cell>
          <cell r="E551" t="str">
            <v>新旧路界点</v>
          </cell>
          <cell r="F551">
            <v>0</v>
          </cell>
          <cell r="G551">
            <v>0.055</v>
          </cell>
          <cell r="H551">
            <v>0.055</v>
          </cell>
        </row>
        <row r="552">
          <cell r="A552" t="str">
            <v>C035</v>
          </cell>
          <cell r="B552" t="str">
            <v>太山镇</v>
          </cell>
          <cell r="C552" t="str">
            <v>于围子村路01</v>
          </cell>
          <cell r="D552" t="str">
            <v>新旧路界点</v>
          </cell>
          <cell r="E552" t="str">
            <v>新旧路界点</v>
          </cell>
          <cell r="F552">
            <v>0.055</v>
          </cell>
          <cell r="G552">
            <v>0.361</v>
          </cell>
          <cell r="H552">
            <v>0.306</v>
          </cell>
        </row>
        <row r="553">
          <cell r="A553" t="str">
            <v>C035</v>
          </cell>
          <cell r="B553" t="str">
            <v>太山镇</v>
          </cell>
          <cell r="C553" t="str">
            <v>于围子村路01</v>
          </cell>
          <cell r="D553" t="str">
            <v>新旧路界点</v>
          </cell>
          <cell r="E553" t="str">
            <v>新旧路界点</v>
          </cell>
          <cell r="F553">
            <v>0.361</v>
          </cell>
          <cell r="G553">
            <v>0.404</v>
          </cell>
          <cell r="H553">
            <v>0.043</v>
          </cell>
        </row>
        <row r="554">
          <cell r="A554" t="str">
            <v>C035</v>
          </cell>
          <cell r="B554" t="str">
            <v>太山镇</v>
          </cell>
          <cell r="C554" t="str">
            <v>于围子村路01</v>
          </cell>
          <cell r="D554" t="str">
            <v>新旧路界点</v>
          </cell>
          <cell r="E554" t="str">
            <v>新旧路界点</v>
          </cell>
          <cell r="F554">
            <v>0.404</v>
          </cell>
          <cell r="G554">
            <v>0.711</v>
          </cell>
          <cell r="H554">
            <v>0.307</v>
          </cell>
        </row>
        <row r="555">
          <cell r="A555" t="str">
            <v>C035</v>
          </cell>
          <cell r="B555" t="str">
            <v>太山镇</v>
          </cell>
          <cell r="C555" t="str">
            <v>于围子村路01</v>
          </cell>
          <cell r="D555" t="str">
            <v>新旧路界点</v>
          </cell>
          <cell r="E555" t="str">
            <v>新旧路界点</v>
          </cell>
          <cell r="F555">
            <v>0.711</v>
          </cell>
          <cell r="G555">
            <v>1.177</v>
          </cell>
          <cell r="H555">
            <v>0.466</v>
          </cell>
        </row>
        <row r="556">
          <cell r="A556" t="str">
            <v>C036</v>
          </cell>
          <cell r="B556" t="str">
            <v>太山镇</v>
          </cell>
          <cell r="C556" t="str">
            <v>于围子村路02</v>
          </cell>
          <cell r="D556" t="str">
            <v>于围子村南</v>
          </cell>
          <cell r="E556" t="str">
            <v>于围子村北</v>
          </cell>
          <cell r="F556">
            <v>0</v>
          </cell>
          <cell r="G556">
            <v>0.538</v>
          </cell>
          <cell r="H556">
            <v>0.538</v>
          </cell>
        </row>
        <row r="557">
          <cell r="A557" t="str">
            <v>C037</v>
          </cell>
          <cell r="B557" t="str">
            <v>太山镇</v>
          </cell>
          <cell r="C557" t="str">
            <v>太山乡幸福村路01</v>
          </cell>
          <cell r="D557" t="str">
            <v>太山乡幸福村南</v>
          </cell>
          <cell r="E557" t="str">
            <v>新旧路界点</v>
          </cell>
          <cell r="F557">
            <v>0</v>
          </cell>
          <cell r="G557">
            <v>0.314</v>
          </cell>
          <cell r="H557">
            <v>0.314</v>
          </cell>
        </row>
        <row r="558">
          <cell r="A558" t="str">
            <v>C037</v>
          </cell>
          <cell r="B558" t="str">
            <v>太山镇</v>
          </cell>
          <cell r="C558" t="str">
            <v>太山乡幸福村路01</v>
          </cell>
          <cell r="D558" t="str">
            <v>新旧路界点</v>
          </cell>
          <cell r="E558" t="str">
            <v>太山乡幸福村东</v>
          </cell>
          <cell r="F558">
            <v>0.314</v>
          </cell>
          <cell r="G558">
            <v>1.023</v>
          </cell>
          <cell r="H558">
            <v>0.709</v>
          </cell>
        </row>
        <row r="559">
          <cell r="A559" t="str">
            <v>C038</v>
          </cell>
          <cell r="B559" t="str">
            <v>太山镇</v>
          </cell>
          <cell r="C559" t="str">
            <v>齐大线—G302线</v>
          </cell>
          <cell r="D559" t="str">
            <v>齐大线</v>
          </cell>
          <cell r="E559" t="str">
            <v>幸福村小学</v>
          </cell>
          <cell r="F559">
            <v>0</v>
          </cell>
          <cell r="G559">
            <v>0.5</v>
          </cell>
          <cell r="H559">
            <v>0.5</v>
          </cell>
        </row>
        <row r="560">
          <cell r="A560" t="str">
            <v>C038</v>
          </cell>
          <cell r="B560" t="str">
            <v>太山镇</v>
          </cell>
          <cell r="C560" t="str">
            <v>齐大线—G302线</v>
          </cell>
          <cell r="D560" t="str">
            <v>幸福村小学</v>
          </cell>
          <cell r="E560" t="str">
            <v>G302线</v>
          </cell>
          <cell r="F560">
            <v>0.5</v>
          </cell>
          <cell r="G560">
            <v>4.101</v>
          </cell>
          <cell r="H560">
            <v>3.601</v>
          </cell>
        </row>
        <row r="561">
          <cell r="A561" t="str">
            <v>C039</v>
          </cell>
          <cell r="B561" t="str">
            <v>太山镇</v>
          </cell>
          <cell r="C561" t="str">
            <v>于围子村—G302</v>
          </cell>
          <cell r="D561" t="str">
            <v>于围子村</v>
          </cell>
          <cell r="E561" t="str">
            <v>G302</v>
          </cell>
          <cell r="F561">
            <v>0</v>
          </cell>
          <cell r="G561">
            <v>3.478</v>
          </cell>
          <cell r="H561">
            <v>3.478</v>
          </cell>
        </row>
        <row r="562">
          <cell r="A562" t="str">
            <v>C040</v>
          </cell>
          <cell r="B562" t="str">
            <v>太山镇</v>
          </cell>
          <cell r="C562" t="str">
            <v>G302线—解放村</v>
          </cell>
          <cell r="D562" t="str">
            <v>G302线</v>
          </cell>
          <cell r="E562" t="str">
            <v>2021年白改黑</v>
          </cell>
          <cell r="F562">
            <v>0</v>
          </cell>
          <cell r="G562">
            <v>0.284</v>
          </cell>
          <cell r="H562">
            <v>0.284</v>
          </cell>
        </row>
        <row r="563">
          <cell r="A563" t="str">
            <v>C040</v>
          </cell>
          <cell r="B563" t="str">
            <v>太山镇</v>
          </cell>
          <cell r="C563" t="str">
            <v>G302线—解放村</v>
          </cell>
          <cell r="D563" t="str">
            <v>2021年白改黑</v>
          </cell>
          <cell r="E563" t="str">
            <v>新旧路界点</v>
          </cell>
          <cell r="F563">
            <v>0.284</v>
          </cell>
          <cell r="G563">
            <v>1.8</v>
          </cell>
          <cell r="H563">
            <v>1.516</v>
          </cell>
        </row>
        <row r="564">
          <cell r="A564" t="str">
            <v>C040</v>
          </cell>
          <cell r="B564" t="str">
            <v>太山镇</v>
          </cell>
          <cell r="C564" t="str">
            <v>G302线—解放村</v>
          </cell>
          <cell r="D564" t="str">
            <v>新旧路界点</v>
          </cell>
          <cell r="E564" t="str">
            <v>新旧路界点</v>
          </cell>
          <cell r="F564">
            <v>1.8</v>
          </cell>
          <cell r="G564">
            <v>2.431</v>
          </cell>
          <cell r="H564">
            <v>0.631</v>
          </cell>
        </row>
        <row r="565">
          <cell r="A565" t="str">
            <v>C040</v>
          </cell>
          <cell r="B565" t="str">
            <v>太山镇</v>
          </cell>
          <cell r="C565" t="str">
            <v>G302线—解放村</v>
          </cell>
          <cell r="D565" t="str">
            <v>新旧路界点</v>
          </cell>
          <cell r="E565" t="str">
            <v>解放村</v>
          </cell>
          <cell r="F565">
            <v>2.431</v>
          </cell>
          <cell r="G565">
            <v>2.708</v>
          </cell>
          <cell r="H565">
            <v>0.277</v>
          </cell>
        </row>
        <row r="566">
          <cell r="A566" t="str">
            <v>C041</v>
          </cell>
          <cell r="B566" t="str">
            <v>太山镇</v>
          </cell>
          <cell r="C566" t="str">
            <v>G302线—许成屯</v>
          </cell>
          <cell r="D566" t="str">
            <v>G302线</v>
          </cell>
          <cell r="E566" t="str">
            <v>新旧路界点</v>
          </cell>
          <cell r="F566">
            <v>0</v>
          </cell>
          <cell r="G566">
            <v>1.905</v>
          </cell>
          <cell r="H566">
            <v>1.905</v>
          </cell>
        </row>
        <row r="567">
          <cell r="A567" t="str">
            <v>C041</v>
          </cell>
          <cell r="B567" t="str">
            <v>太山镇</v>
          </cell>
          <cell r="C567" t="str">
            <v>G302线—许成屯</v>
          </cell>
          <cell r="D567" t="str">
            <v>新旧路界点</v>
          </cell>
          <cell r="E567" t="str">
            <v>张才屯</v>
          </cell>
          <cell r="F567">
            <v>1.905</v>
          </cell>
          <cell r="G567">
            <v>3.195</v>
          </cell>
          <cell r="H567">
            <v>1.29</v>
          </cell>
        </row>
        <row r="568">
          <cell r="A568" t="str">
            <v>C041</v>
          </cell>
          <cell r="B568" t="str">
            <v>太山镇</v>
          </cell>
          <cell r="C568" t="str">
            <v>G302线—许成屯</v>
          </cell>
          <cell r="D568" t="str">
            <v>张才屯</v>
          </cell>
          <cell r="E568" t="str">
            <v>许成屯</v>
          </cell>
          <cell r="F568">
            <v>3.195</v>
          </cell>
          <cell r="G568">
            <v>4.507</v>
          </cell>
          <cell r="H568">
            <v>1.312</v>
          </cell>
        </row>
        <row r="569">
          <cell r="A569" t="str">
            <v>C042</v>
          </cell>
          <cell r="B569" t="str">
            <v>太山镇</v>
          </cell>
          <cell r="C569" t="str">
            <v>解放村—胡太线</v>
          </cell>
          <cell r="D569" t="str">
            <v>解放村</v>
          </cell>
          <cell r="E569" t="str">
            <v>胡太线</v>
          </cell>
          <cell r="F569">
            <v>0</v>
          </cell>
          <cell r="G569">
            <v>2.532</v>
          </cell>
          <cell r="H569">
            <v>2.532</v>
          </cell>
        </row>
        <row r="570">
          <cell r="A570" t="str">
            <v>C043</v>
          </cell>
          <cell r="B570" t="str">
            <v>太山镇</v>
          </cell>
          <cell r="C570" t="str">
            <v>高家村—张财</v>
          </cell>
          <cell r="D570" t="str">
            <v>高家村</v>
          </cell>
          <cell r="E570" t="str">
            <v>张财</v>
          </cell>
          <cell r="F570">
            <v>0</v>
          </cell>
          <cell r="G570">
            <v>0.869</v>
          </cell>
          <cell r="H570">
            <v>0.869</v>
          </cell>
        </row>
        <row r="571">
          <cell r="A571" t="str">
            <v>C044</v>
          </cell>
          <cell r="B571" t="str">
            <v>太山镇</v>
          </cell>
          <cell r="C571" t="str">
            <v>胡太线—张家村</v>
          </cell>
          <cell r="D571" t="str">
            <v>胡太线</v>
          </cell>
          <cell r="E571" t="str">
            <v>张家村</v>
          </cell>
          <cell r="F571">
            <v>0</v>
          </cell>
          <cell r="G571">
            <v>1.223</v>
          </cell>
          <cell r="H571">
            <v>1.223</v>
          </cell>
        </row>
        <row r="572">
          <cell r="A572" t="str">
            <v>C045</v>
          </cell>
          <cell r="B572" t="str">
            <v>太山镇</v>
          </cell>
          <cell r="C572" t="str">
            <v>孙家窝堡—胡太线</v>
          </cell>
          <cell r="D572" t="str">
            <v>孙家窝堡</v>
          </cell>
          <cell r="E572" t="str">
            <v>新旧路界点</v>
          </cell>
          <cell r="F572">
            <v>0</v>
          </cell>
          <cell r="G572">
            <v>1.312</v>
          </cell>
          <cell r="H572">
            <v>1.312</v>
          </cell>
        </row>
        <row r="573">
          <cell r="A573" t="str">
            <v>C045</v>
          </cell>
          <cell r="B573" t="str">
            <v>太山镇</v>
          </cell>
          <cell r="C573" t="str">
            <v>孙家窝堡—胡太线</v>
          </cell>
          <cell r="D573" t="str">
            <v>新旧路界点</v>
          </cell>
          <cell r="E573" t="str">
            <v>胡太线</v>
          </cell>
          <cell r="F573">
            <v>1.312</v>
          </cell>
          <cell r="G573">
            <v>2.343</v>
          </cell>
          <cell r="H573">
            <v>1.031</v>
          </cell>
        </row>
        <row r="574">
          <cell r="A574" t="str">
            <v>C046</v>
          </cell>
          <cell r="B574" t="str">
            <v>太山镇</v>
          </cell>
          <cell r="C574" t="str">
            <v>胡太线—G302线</v>
          </cell>
          <cell r="D574" t="str">
            <v>胡太线</v>
          </cell>
          <cell r="E574" t="str">
            <v>G302线</v>
          </cell>
          <cell r="F574">
            <v>0</v>
          </cell>
          <cell r="G574">
            <v>0.6</v>
          </cell>
          <cell r="H574">
            <v>0.6</v>
          </cell>
        </row>
        <row r="575">
          <cell r="A575" t="str">
            <v>C047</v>
          </cell>
          <cell r="B575" t="str">
            <v>太山镇</v>
          </cell>
          <cell r="C575" t="str">
            <v>G302线—丛家围子</v>
          </cell>
          <cell r="D575" t="str">
            <v>G302线</v>
          </cell>
          <cell r="E575" t="str">
            <v>丛家围子</v>
          </cell>
          <cell r="F575">
            <v>0</v>
          </cell>
          <cell r="G575">
            <v>0.881</v>
          </cell>
          <cell r="H575">
            <v>0.881</v>
          </cell>
        </row>
        <row r="576">
          <cell r="A576" t="str">
            <v>C048</v>
          </cell>
          <cell r="B576" t="str">
            <v>太山镇</v>
          </cell>
          <cell r="C576" t="str">
            <v>跃进村路</v>
          </cell>
          <cell r="D576" t="str">
            <v>跃进村东</v>
          </cell>
          <cell r="E576" t="str">
            <v>跃进村西</v>
          </cell>
          <cell r="F576">
            <v>0</v>
          </cell>
          <cell r="G576">
            <v>1.318</v>
          </cell>
          <cell r="H576">
            <v>1.318</v>
          </cell>
        </row>
        <row r="577">
          <cell r="A577" t="str">
            <v>C049</v>
          </cell>
          <cell r="B577" t="str">
            <v>太山镇</v>
          </cell>
          <cell r="C577" t="str">
            <v>巨宝村路</v>
          </cell>
          <cell r="D577" t="str">
            <v>巨宝村东</v>
          </cell>
          <cell r="E577" t="str">
            <v>新旧路界点</v>
          </cell>
          <cell r="F577">
            <v>0</v>
          </cell>
          <cell r="G577">
            <v>1.235</v>
          </cell>
          <cell r="H577">
            <v>1.235</v>
          </cell>
        </row>
        <row r="578">
          <cell r="A578" t="str">
            <v>C049</v>
          </cell>
          <cell r="B578" t="str">
            <v>太山镇</v>
          </cell>
          <cell r="C578" t="str">
            <v>巨宝村路</v>
          </cell>
          <cell r="D578" t="str">
            <v>新旧路界点</v>
          </cell>
          <cell r="E578" t="str">
            <v>新旧路界点</v>
          </cell>
          <cell r="F578">
            <v>1.235</v>
          </cell>
          <cell r="G578">
            <v>1.323</v>
          </cell>
          <cell r="H578">
            <v>0.088</v>
          </cell>
        </row>
        <row r="579">
          <cell r="A579" t="str">
            <v>C049</v>
          </cell>
          <cell r="B579" t="str">
            <v>太山镇</v>
          </cell>
          <cell r="C579" t="str">
            <v>巨宝村路</v>
          </cell>
          <cell r="D579" t="str">
            <v>新旧路界点</v>
          </cell>
          <cell r="E579" t="str">
            <v>新旧路界点</v>
          </cell>
          <cell r="F579">
            <v>1.323</v>
          </cell>
          <cell r="G579">
            <v>1.769</v>
          </cell>
          <cell r="H579">
            <v>0.446</v>
          </cell>
        </row>
        <row r="580">
          <cell r="A580" t="str">
            <v>C049</v>
          </cell>
          <cell r="B580" t="str">
            <v>太山镇</v>
          </cell>
          <cell r="C580" t="str">
            <v>巨宝村路</v>
          </cell>
          <cell r="D580" t="str">
            <v>新旧路界点</v>
          </cell>
          <cell r="E580" t="str">
            <v>巨宝村西</v>
          </cell>
          <cell r="F580">
            <v>1.769</v>
          </cell>
          <cell r="G580">
            <v>2.213</v>
          </cell>
          <cell r="H580">
            <v>0.444</v>
          </cell>
        </row>
        <row r="581">
          <cell r="A581" t="str">
            <v>C050</v>
          </cell>
          <cell r="B581" t="str">
            <v>太山镇</v>
          </cell>
          <cell r="C581" t="str">
            <v>巨宝村路02</v>
          </cell>
          <cell r="D581" t="str">
            <v>巨宝村西1</v>
          </cell>
          <cell r="E581" t="str">
            <v>新旧路界点</v>
          </cell>
          <cell r="F581">
            <v>0</v>
          </cell>
          <cell r="G581">
            <v>1.4</v>
          </cell>
          <cell r="H581">
            <v>1.4</v>
          </cell>
        </row>
        <row r="582">
          <cell r="A582" t="str">
            <v>C050</v>
          </cell>
          <cell r="B582" t="str">
            <v>太山镇</v>
          </cell>
          <cell r="C582" t="str">
            <v>巨宝村路02</v>
          </cell>
          <cell r="D582" t="str">
            <v>新旧路界点</v>
          </cell>
          <cell r="E582" t="str">
            <v>新旧路界点</v>
          </cell>
          <cell r="F582">
            <v>1.4</v>
          </cell>
          <cell r="G582">
            <v>2.461</v>
          </cell>
          <cell r="H582">
            <v>1.061</v>
          </cell>
        </row>
        <row r="583">
          <cell r="A583" t="str">
            <v>C050</v>
          </cell>
          <cell r="B583" t="str">
            <v>太山镇</v>
          </cell>
          <cell r="C583" t="str">
            <v>巨宝村路02</v>
          </cell>
          <cell r="D583" t="str">
            <v>新旧路界点</v>
          </cell>
          <cell r="E583" t="str">
            <v>巨宝村东1</v>
          </cell>
          <cell r="F583">
            <v>2.461</v>
          </cell>
          <cell r="G583">
            <v>4.701</v>
          </cell>
          <cell r="H583">
            <v>2.24</v>
          </cell>
        </row>
        <row r="584">
          <cell r="A584" t="str">
            <v>C051</v>
          </cell>
          <cell r="B584" t="str">
            <v>太山镇</v>
          </cell>
          <cell r="C584" t="str">
            <v>巨宝村路03</v>
          </cell>
          <cell r="D584" t="str">
            <v>巨宝村东2</v>
          </cell>
          <cell r="E584" t="str">
            <v>巨宝村西2</v>
          </cell>
          <cell r="F584">
            <v>0</v>
          </cell>
          <cell r="G584">
            <v>1.283</v>
          </cell>
          <cell r="H584">
            <v>1.283</v>
          </cell>
        </row>
        <row r="585">
          <cell r="A585" t="str">
            <v>C052</v>
          </cell>
          <cell r="B585" t="str">
            <v>太山镇</v>
          </cell>
          <cell r="C585" t="str">
            <v>巨宝村路04</v>
          </cell>
          <cell r="D585" t="str">
            <v>巨宝村东3</v>
          </cell>
          <cell r="E585" t="str">
            <v>新旧路界点</v>
          </cell>
          <cell r="F585">
            <v>0</v>
          </cell>
          <cell r="G585">
            <v>1.427</v>
          </cell>
          <cell r="H585">
            <v>1.427</v>
          </cell>
        </row>
        <row r="586">
          <cell r="A586" t="str">
            <v>C052</v>
          </cell>
          <cell r="B586" t="str">
            <v>太山镇</v>
          </cell>
          <cell r="C586" t="str">
            <v>巨宝村路04</v>
          </cell>
          <cell r="D586" t="str">
            <v>新旧路界点</v>
          </cell>
          <cell r="E586" t="str">
            <v>巨宝村西3</v>
          </cell>
          <cell r="F586">
            <v>1.427</v>
          </cell>
          <cell r="G586">
            <v>2.55</v>
          </cell>
          <cell r="H586">
            <v>1.123</v>
          </cell>
        </row>
        <row r="587">
          <cell r="A587" t="str">
            <v>C053</v>
          </cell>
          <cell r="B587" t="str">
            <v>太山镇</v>
          </cell>
          <cell r="C587" t="str">
            <v>巨宝村路05</v>
          </cell>
          <cell r="D587" t="str">
            <v>巨宝村南</v>
          </cell>
          <cell r="E587" t="str">
            <v>新旧路界点</v>
          </cell>
          <cell r="F587">
            <v>0</v>
          </cell>
          <cell r="G587">
            <v>0.131</v>
          </cell>
          <cell r="H587">
            <v>0.131</v>
          </cell>
        </row>
        <row r="588">
          <cell r="A588" t="str">
            <v>C053</v>
          </cell>
          <cell r="B588" t="str">
            <v>太山镇</v>
          </cell>
          <cell r="C588" t="str">
            <v>巨宝村路05</v>
          </cell>
          <cell r="D588" t="str">
            <v>新旧路界点</v>
          </cell>
          <cell r="E588" t="str">
            <v>新旧路界点</v>
          </cell>
          <cell r="F588">
            <v>0.131</v>
          </cell>
          <cell r="G588">
            <v>0.619</v>
          </cell>
          <cell r="H588">
            <v>0.488</v>
          </cell>
        </row>
        <row r="589">
          <cell r="A589" t="str">
            <v>C053</v>
          </cell>
          <cell r="B589" t="str">
            <v>太山镇</v>
          </cell>
          <cell r="C589" t="str">
            <v>巨宝村路05</v>
          </cell>
          <cell r="D589" t="str">
            <v>新旧路界点</v>
          </cell>
          <cell r="E589" t="str">
            <v>新旧路界点</v>
          </cell>
          <cell r="F589">
            <v>0.619</v>
          </cell>
          <cell r="G589">
            <v>0.873</v>
          </cell>
          <cell r="H589">
            <v>0.254</v>
          </cell>
        </row>
        <row r="590">
          <cell r="A590" t="str">
            <v>C053</v>
          </cell>
          <cell r="B590" t="str">
            <v>太山镇</v>
          </cell>
          <cell r="C590" t="str">
            <v>巨宝村路05</v>
          </cell>
          <cell r="D590" t="str">
            <v>新旧路界点</v>
          </cell>
          <cell r="E590" t="str">
            <v>巨宝村北</v>
          </cell>
          <cell r="F590">
            <v>0.873</v>
          </cell>
          <cell r="G590">
            <v>1.477</v>
          </cell>
          <cell r="H590">
            <v>0.604</v>
          </cell>
        </row>
        <row r="591">
          <cell r="A591" t="str">
            <v>C054</v>
          </cell>
          <cell r="B591" t="str">
            <v>太山镇</v>
          </cell>
          <cell r="C591" t="str">
            <v>胡太线—前刑家屯</v>
          </cell>
          <cell r="D591" t="str">
            <v>胡太线</v>
          </cell>
          <cell r="E591" t="str">
            <v>前刑家屯</v>
          </cell>
          <cell r="F591">
            <v>0</v>
          </cell>
          <cell r="G591">
            <v>0.835</v>
          </cell>
          <cell r="H591">
            <v>0.835</v>
          </cell>
        </row>
        <row r="592">
          <cell r="A592" t="str">
            <v>C055</v>
          </cell>
          <cell r="B592" t="str">
            <v>太山镇</v>
          </cell>
          <cell r="C592" t="str">
            <v>大线—曲首</v>
          </cell>
          <cell r="D592" t="str">
            <v>齐大线</v>
          </cell>
          <cell r="E592" t="str">
            <v>2017年改建段</v>
          </cell>
          <cell r="F592">
            <v>0</v>
          </cell>
          <cell r="G592">
            <v>2.7</v>
          </cell>
          <cell r="H592">
            <v>2.7</v>
          </cell>
        </row>
        <row r="593">
          <cell r="A593" t="str">
            <v>C055</v>
          </cell>
          <cell r="B593" t="str">
            <v>太山镇</v>
          </cell>
          <cell r="C593" t="str">
            <v>大线—曲首</v>
          </cell>
          <cell r="D593" t="str">
            <v>2017年改建段</v>
          </cell>
          <cell r="E593" t="str">
            <v>渠首</v>
          </cell>
          <cell r="F593">
            <v>2.7</v>
          </cell>
          <cell r="G593">
            <v>5.296</v>
          </cell>
          <cell r="H593">
            <v>2.596</v>
          </cell>
        </row>
        <row r="594">
          <cell r="A594" t="str">
            <v>C056</v>
          </cell>
          <cell r="B594" t="str">
            <v>太山镇</v>
          </cell>
          <cell r="C594" t="str">
            <v>叉古敖-老围子</v>
          </cell>
          <cell r="D594" t="str">
            <v>叉古敖</v>
          </cell>
          <cell r="E594" t="str">
            <v>2017年改建段</v>
          </cell>
          <cell r="F594">
            <v>0</v>
          </cell>
          <cell r="G594">
            <v>0.375</v>
          </cell>
          <cell r="H594">
            <v>0.375</v>
          </cell>
        </row>
        <row r="595">
          <cell r="A595" t="str">
            <v>C056</v>
          </cell>
          <cell r="B595" t="str">
            <v>太山镇</v>
          </cell>
          <cell r="C595" t="str">
            <v>叉古敖-老围子</v>
          </cell>
          <cell r="D595" t="str">
            <v>2017年改建段</v>
          </cell>
          <cell r="E595" t="str">
            <v>老围子</v>
          </cell>
          <cell r="F595">
            <v>0.375</v>
          </cell>
          <cell r="G595">
            <v>2.472</v>
          </cell>
          <cell r="H595">
            <v>2.097</v>
          </cell>
        </row>
        <row r="596">
          <cell r="A596" t="str">
            <v>C057</v>
          </cell>
          <cell r="B596" t="str">
            <v>太山镇</v>
          </cell>
          <cell r="C596" t="str">
            <v>老围子屯路</v>
          </cell>
          <cell r="D596" t="str">
            <v>老围子屯东</v>
          </cell>
          <cell r="E596" t="str">
            <v>老围子屯西</v>
          </cell>
          <cell r="F596">
            <v>0</v>
          </cell>
          <cell r="G596">
            <v>0.842</v>
          </cell>
          <cell r="H596">
            <v>0.842</v>
          </cell>
        </row>
        <row r="597">
          <cell r="A597" t="str">
            <v>C058</v>
          </cell>
          <cell r="B597" t="str">
            <v>太山镇</v>
          </cell>
          <cell r="C597" t="str">
            <v>东风村路</v>
          </cell>
          <cell r="D597" t="str">
            <v>东风村北</v>
          </cell>
          <cell r="E597" t="str">
            <v>新旧路界点</v>
          </cell>
          <cell r="F597">
            <v>0</v>
          </cell>
          <cell r="G597">
            <v>0.433</v>
          </cell>
          <cell r="H597">
            <v>0.433</v>
          </cell>
        </row>
        <row r="598">
          <cell r="A598" t="str">
            <v>C058</v>
          </cell>
          <cell r="B598" t="str">
            <v>太山镇</v>
          </cell>
          <cell r="C598" t="str">
            <v>东风村路</v>
          </cell>
          <cell r="D598" t="str">
            <v>新旧路界点</v>
          </cell>
          <cell r="E598" t="str">
            <v>东风村南</v>
          </cell>
          <cell r="F598">
            <v>0.433</v>
          </cell>
          <cell r="G598">
            <v>0.994</v>
          </cell>
          <cell r="H598">
            <v>0.561</v>
          </cell>
        </row>
        <row r="599">
          <cell r="A599" t="str">
            <v>C059</v>
          </cell>
          <cell r="B599" t="str">
            <v>太山镇</v>
          </cell>
          <cell r="C599" t="str">
            <v>东风村小地窝堡屯路</v>
          </cell>
          <cell r="D599" t="str">
            <v>小地窝堡屯西</v>
          </cell>
          <cell r="E599" t="str">
            <v>小地窝堡屯东</v>
          </cell>
          <cell r="F599">
            <v>0</v>
          </cell>
          <cell r="G599">
            <v>1.526</v>
          </cell>
          <cell r="H599">
            <v>1.526</v>
          </cell>
        </row>
        <row r="600">
          <cell r="A600" t="str">
            <v>C060</v>
          </cell>
          <cell r="B600" t="str">
            <v>叉干镇</v>
          </cell>
          <cell r="C600" t="str">
            <v>庆安-东风马场</v>
          </cell>
          <cell r="D600" t="str">
            <v>庆安村</v>
          </cell>
          <cell r="E600" t="str">
            <v>东风马场</v>
          </cell>
          <cell r="F600">
            <v>0</v>
          </cell>
          <cell r="G600">
            <v>5.042</v>
          </cell>
          <cell r="H600">
            <v>5.042</v>
          </cell>
        </row>
        <row r="601">
          <cell r="A601" t="str">
            <v>C061</v>
          </cell>
          <cell r="B601" t="str">
            <v>太山镇</v>
          </cell>
          <cell r="C601" t="str">
            <v>王焕屯路</v>
          </cell>
          <cell r="D601" t="str">
            <v>王焕屯东</v>
          </cell>
          <cell r="E601" t="str">
            <v>新旧路界点</v>
          </cell>
          <cell r="F601">
            <v>0</v>
          </cell>
          <cell r="G601">
            <v>0.584</v>
          </cell>
          <cell r="H601">
            <v>0.584</v>
          </cell>
        </row>
        <row r="602">
          <cell r="A602" t="str">
            <v>C061</v>
          </cell>
          <cell r="B602" t="str">
            <v>太山镇</v>
          </cell>
          <cell r="C602" t="str">
            <v>王焕屯路</v>
          </cell>
          <cell r="D602" t="str">
            <v>新旧路界点</v>
          </cell>
          <cell r="E602" t="str">
            <v>王焕屯北</v>
          </cell>
          <cell r="F602">
            <v>0.584</v>
          </cell>
          <cell r="G602">
            <v>1.101</v>
          </cell>
          <cell r="H602">
            <v>0.517</v>
          </cell>
        </row>
        <row r="603">
          <cell r="A603" t="str">
            <v>C062</v>
          </cell>
          <cell r="B603" t="str">
            <v>太山镇</v>
          </cell>
          <cell r="C603" t="str">
            <v>地窝堡村路01</v>
          </cell>
          <cell r="D603" t="str">
            <v>地窝堡村南</v>
          </cell>
          <cell r="E603" t="str">
            <v>地窝堡村北</v>
          </cell>
          <cell r="F603">
            <v>0</v>
          </cell>
          <cell r="G603">
            <v>0.831</v>
          </cell>
          <cell r="H603">
            <v>0.831</v>
          </cell>
        </row>
        <row r="604">
          <cell r="A604" t="str">
            <v>C063</v>
          </cell>
          <cell r="B604" t="str">
            <v>太山镇</v>
          </cell>
          <cell r="C604" t="str">
            <v>东风村小地窝堡屯路01</v>
          </cell>
          <cell r="D604" t="str">
            <v>小地窝堡屯东</v>
          </cell>
          <cell r="E604" t="str">
            <v>小地窝堡屯西</v>
          </cell>
          <cell r="F604">
            <v>0</v>
          </cell>
          <cell r="G604">
            <v>1.105</v>
          </cell>
          <cell r="H604">
            <v>1.105</v>
          </cell>
        </row>
        <row r="605">
          <cell r="A605" t="str">
            <v>C064</v>
          </cell>
          <cell r="B605" t="str">
            <v>太山镇</v>
          </cell>
          <cell r="C605" t="str">
            <v>地窝堡村路</v>
          </cell>
          <cell r="D605" t="str">
            <v>地窝堡村南1</v>
          </cell>
          <cell r="E605" t="str">
            <v>地窝堡村东</v>
          </cell>
          <cell r="F605">
            <v>0</v>
          </cell>
          <cell r="G605">
            <v>0.657</v>
          </cell>
          <cell r="H605">
            <v>0.657</v>
          </cell>
        </row>
        <row r="606">
          <cell r="A606" t="str">
            <v>C065</v>
          </cell>
          <cell r="B606" t="str">
            <v>太山镇</v>
          </cell>
          <cell r="C606" t="str">
            <v>宝石村路01</v>
          </cell>
          <cell r="D606" t="str">
            <v>Y052线</v>
          </cell>
          <cell r="E606" t="str">
            <v>宝石小学</v>
          </cell>
          <cell r="F606">
            <v>0</v>
          </cell>
          <cell r="G606">
            <v>0.623</v>
          </cell>
          <cell r="H606">
            <v>0.623</v>
          </cell>
        </row>
        <row r="607">
          <cell r="A607" t="str">
            <v>C066</v>
          </cell>
          <cell r="B607" t="str">
            <v>太山镇</v>
          </cell>
          <cell r="C607" t="str">
            <v>宝石村路02</v>
          </cell>
          <cell r="D607" t="str">
            <v>宝石村北</v>
          </cell>
          <cell r="E607" t="str">
            <v>宝石村南1</v>
          </cell>
          <cell r="F607">
            <v>0</v>
          </cell>
          <cell r="G607">
            <v>0.832</v>
          </cell>
          <cell r="H607">
            <v>0.832</v>
          </cell>
        </row>
        <row r="608">
          <cell r="A608" t="str">
            <v>C067</v>
          </cell>
          <cell r="B608" t="str">
            <v>大赉乡</v>
          </cell>
          <cell r="C608" t="str">
            <v>嫩江村路</v>
          </cell>
          <cell r="D608" t="str">
            <v>嫩江村西</v>
          </cell>
          <cell r="E608" t="str">
            <v>嫩江村东</v>
          </cell>
          <cell r="F608">
            <v>0</v>
          </cell>
          <cell r="G608">
            <v>2.342</v>
          </cell>
          <cell r="H608">
            <v>2.342</v>
          </cell>
        </row>
        <row r="609">
          <cell r="A609" t="str">
            <v>C068</v>
          </cell>
          <cell r="B609" t="str">
            <v>月亮泡镇</v>
          </cell>
          <cell r="C609" t="str">
            <v>齐大线—岔古敖村</v>
          </cell>
          <cell r="D609" t="str">
            <v>齐大线</v>
          </cell>
          <cell r="E609" t="str">
            <v>新旧路界点</v>
          </cell>
          <cell r="F609">
            <v>0</v>
          </cell>
          <cell r="G609">
            <v>0.53</v>
          </cell>
          <cell r="H609">
            <v>0.53</v>
          </cell>
        </row>
        <row r="610">
          <cell r="A610" t="str">
            <v>C068</v>
          </cell>
          <cell r="B610" t="str">
            <v>月亮泡镇</v>
          </cell>
          <cell r="C610" t="str">
            <v>齐大线—岔古敖村</v>
          </cell>
          <cell r="D610" t="str">
            <v>新旧路界点</v>
          </cell>
          <cell r="E610" t="str">
            <v>新旧路线相接</v>
          </cell>
          <cell r="F610">
            <v>0.53</v>
          </cell>
          <cell r="G610">
            <v>2.374</v>
          </cell>
          <cell r="H610">
            <v>1.844</v>
          </cell>
        </row>
        <row r="611">
          <cell r="A611" t="str">
            <v>C068</v>
          </cell>
          <cell r="B611" t="str">
            <v>月亮泡镇</v>
          </cell>
          <cell r="C611" t="str">
            <v>齐大线—岔古敖村</v>
          </cell>
          <cell r="D611" t="str">
            <v>新旧路线相接</v>
          </cell>
          <cell r="E611" t="str">
            <v>岔古敖村</v>
          </cell>
          <cell r="F611">
            <v>2.374</v>
          </cell>
          <cell r="G611">
            <v>3.074</v>
          </cell>
          <cell r="H611">
            <v>0.7</v>
          </cell>
        </row>
        <row r="612">
          <cell r="A612" t="str">
            <v>C069</v>
          </cell>
          <cell r="B612" t="str">
            <v>月亮泡镇</v>
          </cell>
          <cell r="C612" t="str">
            <v>岔古敖村—锅碗铺屯</v>
          </cell>
          <cell r="D612" t="str">
            <v>岔古敖村</v>
          </cell>
          <cell r="E612" t="str">
            <v>锅碗铺屯</v>
          </cell>
          <cell r="F612">
            <v>0</v>
          </cell>
          <cell r="G612">
            <v>2.723</v>
          </cell>
          <cell r="H612">
            <v>2.723</v>
          </cell>
        </row>
        <row r="613">
          <cell r="A613" t="str">
            <v>C070</v>
          </cell>
          <cell r="B613" t="str">
            <v>月亮泡镇</v>
          </cell>
          <cell r="C613" t="str">
            <v>岔古敖村村路</v>
          </cell>
          <cell r="D613" t="str">
            <v>岔古敖村西</v>
          </cell>
          <cell r="E613" t="str">
            <v>岔古敖村东</v>
          </cell>
          <cell r="F613">
            <v>0</v>
          </cell>
          <cell r="G613">
            <v>0.661</v>
          </cell>
          <cell r="H613">
            <v>0.661</v>
          </cell>
        </row>
        <row r="614">
          <cell r="A614" t="str">
            <v>C071</v>
          </cell>
          <cell r="B614" t="str">
            <v>大赉乡</v>
          </cell>
          <cell r="C614" t="str">
            <v>育才路-关家亮子渡口</v>
          </cell>
          <cell r="D614" t="str">
            <v>育才路</v>
          </cell>
          <cell r="E614" t="str">
            <v>滨江大道</v>
          </cell>
          <cell r="F614">
            <v>0</v>
          </cell>
          <cell r="G614">
            <v>1.232</v>
          </cell>
          <cell r="H614">
            <v>1.232</v>
          </cell>
        </row>
        <row r="615">
          <cell r="A615" t="str">
            <v>C072</v>
          </cell>
          <cell r="B615" t="str">
            <v>月亮泡镇</v>
          </cell>
          <cell r="C615" t="str">
            <v>王家泡村村路</v>
          </cell>
          <cell r="D615" t="str">
            <v>王家泡村南</v>
          </cell>
          <cell r="E615" t="str">
            <v>王家泡村北</v>
          </cell>
          <cell r="F615">
            <v>0</v>
          </cell>
          <cell r="G615">
            <v>1.078</v>
          </cell>
          <cell r="H615">
            <v>1.078</v>
          </cell>
        </row>
        <row r="616">
          <cell r="A616" t="str">
            <v>C073</v>
          </cell>
          <cell r="B616" t="str">
            <v>月亮泡镇</v>
          </cell>
          <cell r="C616" t="str">
            <v>高阳村路</v>
          </cell>
          <cell r="D616" t="str">
            <v>高阳村西</v>
          </cell>
          <cell r="E616" t="str">
            <v>高阳村东</v>
          </cell>
          <cell r="F616">
            <v>0</v>
          </cell>
          <cell r="G616">
            <v>0.531</v>
          </cell>
          <cell r="H616">
            <v>0.531</v>
          </cell>
        </row>
        <row r="617">
          <cell r="A617" t="str">
            <v>C074</v>
          </cell>
          <cell r="B617" t="str">
            <v>月亮泡镇</v>
          </cell>
          <cell r="C617" t="str">
            <v>新店村路</v>
          </cell>
          <cell r="D617" t="str">
            <v>新店村西</v>
          </cell>
          <cell r="E617" t="str">
            <v>新店村北</v>
          </cell>
          <cell r="F617">
            <v>0</v>
          </cell>
          <cell r="G617">
            <v>0.573</v>
          </cell>
          <cell r="H617">
            <v>0.573</v>
          </cell>
        </row>
        <row r="618">
          <cell r="A618" t="str">
            <v>C075</v>
          </cell>
          <cell r="B618" t="str">
            <v>月亮泡镇</v>
          </cell>
          <cell r="C618" t="str">
            <v>新店村路01</v>
          </cell>
          <cell r="D618" t="str">
            <v>新店村北</v>
          </cell>
          <cell r="E618" t="str">
            <v>新店村南</v>
          </cell>
          <cell r="F618">
            <v>0</v>
          </cell>
          <cell r="G618">
            <v>0.554</v>
          </cell>
          <cell r="H618">
            <v>0.554</v>
          </cell>
        </row>
        <row r="619">
          <cell r="A619" t="str">
            <v>C076</v>
          </cell>
          <cell r="B619" t="str">
            <v>月亮泡镇</v>
          </cell>
          <cell r="C619" t="str">
            <v>齐大线—汉书村</v>
          </cell>
          <cell r="D619" t="str">
            <v>齐大线</v>
          </cell>
          <cell r="E619" t="str">
            <v>汉书村</v>
          </cell>
          <cell r="F619">
            <v>0</v>
          </cell>
          <cell r="G619">
            <v>2.684</v>
          </cell>
          <cell r="H619">
            <v>2.684</v>
          </cell>
        </row>
        <row r="620">
          <cell r="A620" t="str">
            <v>C077</v>
          </cell>
          <cell r="B620" t="str">
            <v>月亮泡镇</v>
          </cell>
          <cell r="C620" t="str">
            <v>汉书村路</v>
          </cell>
          <cell r="D620" t="str">
            <v>汉书村西</v>
          </cell>
          <cell r="E620" t="str">
            <v>汉书村东</v>
          </cell>
          <cell r="F620">
            <v>0</v>
          </cell>
          <cell r="G620">
            <v>0.904</v>
          </cell>
          <cell r="H620">
            <v>0.904</v>
          </cell>
        </row>
        <row r="621">
          <cell r="A621" t="str">
            <v>C078</v>
          </cell>
          <cell r="B621" t="str">
            <v>月亮泡镇</v>
          </cell>
          <cell r="C621" t="str">
            <v>刁洼子屯—汉书村</v>
          </cell>
          <cell r="D621" t="str">
            <v>刁洼子屯</v>
          </cell>
          <cell r="E621" t="str">
            <v>汉书村</v>
          </cell>
          <cell r="F621">
            <v>0</v>
          </cell>
          <cell r="G621">
            <v>1.804</v>
          </cell>
          <cell r="H621">
            <v>1.804</v>
          </cell>
        </row>
        <row r="622">
          <cell r="A622" t="str">
            <v>C079</v>
          </cell>
          <cell r="B622" t="str">
            <v>月亮泡镇</v>
          </cell>
          <cell r="C622" t="str">
            <v>Y001线—先进村</v>
          </cell>
          <cell r="D622" t="str">
            <v>Y001线</v>
          </cell>
          <cell r="E622" t="str">
            <v>K0.532公里处</v>
          </cell>
          <cell r="F622">
            <v>0</v>
          </cell>
          <cell r="G622">
            <v>0.532</v>
          </cell>
          <cell r="H622">
            <v>0.532</v>
          </cell>
        </row>
        <row r="623">
          <cell r="A623" t="str">
            <v>C079</v>
          </cell>
          <cell r="B623" t="str">
            <v>月亮泡镇</v>
          </cell>
          <cell r="C623" t="str">
            <v>Y001线—先进村</v>
          </cell>
          <cell r="D623" t="str">
            <v>K0.532公里处</v>
          </cell>
          <cell r="E623" t="str">
            <v>先进村</v>
          </cell>
          <cell r="F623">
            <v>0.532</v>
          </cell>
          <cell r="G623">
            <v>1.902</v>
          </cell>
          <cell r="H623">
            <v>1.37</v>
          </cell>
        </row>
        <row r="624">
          <cell r="A624" t="str">
            <v>C080</v>
          </cell>
          <cell r="B624" t="str">
            <v>月亮泡镇</v>
          </cell>
          <cell r="C624" t="str">
            <v>殿元村路</v>
          </cell>
          <cell r="D624" t="str">
            <v>殿元村北</v>
          </cell>
          <cell r="E624" t="str">
            <v>殿元村南</v>
          </cell>
          <cell r="F624">
            <v>0</v>
          </cell>
          <cell r="G624">
            <v>0.474</v>
          </cell>
          <cell r="H624">
            <v>0.474</v>
          </cell>
        </row>
        <row r="625">
          <cell r="A625" t="str">
            <v>C081</v>
          </cell>
          <cell r="B625" t="str">
            <v>月亮泡镇</v>
          </cell>
          <cell r="C625" t="str">
            <v>Y001线—小洼屯</v>
          </cell>
          <cell r="D625" t="str">
            <v>Y001线</v>
          </cell>
          <cell r="E625" t="str">
            <v>小洼屯</v>
          </cell>
          <cell r="F625">
            <v>0</v>
          </cell>
          <cell r="G625">
            <v>3.842</v>
          </cell>
          <cell r="H625">
            <v>3.842</v>
          </cell>
        </row>
        <row r="626">
          <cell r="A626" t="str">
            <v>C082</v>
          </cell>
          <cell r="B626" t="str">
            <v>月亮泡镇</v>
          </cell>
          <cell r="C626" t="str">
            <v>五家户屯—殿元村</v>
          </cell>
          <cell r="D626" t="str">
            <v>五家户屯</v>
          </cell>
          <cell r="E626" t="str">
            <v>2019年畅返不畅路段1</v>
          </cell>
          <cell r="F626">
            <v>0</v>
          </cell>
          <cell r="G626">
            <v>1.687</v>
          </cell>
          <cell r="H626">
            <v>1.687</v>
          </cell>
        </row>
        <row r="627">
          <cell r="A627" t="str">
            <v>C082</v>
          </cell>
          <cell r="B627" t="str">
            <v>月亮泡镇</v>
          </cell>
          <cell r="C627" t="str">
            <v>五家户屯—殿元村</v>
          </cell>
          <cell r="D627" t="str">
            <v>2019年畅返不畅路段1</v>
          </cell>
          <cell r="E627" t="str">
            <v>新旧路界点</v>
          </cell>
          <cell r="F627">
            <v>1.687</v>
          </cell>
          <cell r="G627">
            <v>2.054</v>
          </cell>
          <cell r="H627">
            <v>0.367</v>
          </cell>
        </row>
        <row r="628">
          <cell r="A628" t="str">
            <v>C082</v>
          </cell>
          <cell r="B628" t="str">
            <v>月亮泡镇</v>
          </cell>
          <cell r="C628" t="str">
            <v>五家户屯—殿元村</v>
          </cell>
          <cell r="D628" t="str">
            <v>新旧路界点</v>
          </cell>
          <cell r="E628" t="str">
            <v>新旧路界点</v>
          </cell>
          <cell r="F628">
            <v>2.054</v>
          </cell>
          <cell r="G628">
            <v>2.262</v>
          </cell>
          <cell r="H628">
            <v>0.208</v>
          </cell>
        </row>
        <row r="629">
          <cell r="A629" t="str">
            <v>C082</v>
          </cell>
          <cell r="B629" t="str">
            <v>月亮泡镇</v>
          </cell>
          <cell r="C629" t="str">
            <v>五家户屯—殿元村</v>
          </cell>
          <cell r="D629" t="str">
            <v>新旧路界点</v>
          </cell>
          <cell r="E629" t="str">
            <v>2019年畅返不畅路段2</v>
          </cell>
          <cell r="F629">
            <v>2.262</v>
          </cell>
          <cell r="G629">
            <v>3.13</v>
          </cell>
          <cell r="H629">
            <v>0.868</v>
          </cell>
        </row>
        <row r="630">
          <cell r="A630" t="str">
            <v>C082</v>
          </cell>
          <cell r="B630" t="str">
            <v>月亮泡镇</v>
          </cell>
          <cell r="C630" t="str">
            <v>五家户屯—殿元村</v>
          </cell>
          <cell r="D630" t="str">
            <v>2019年畅返不畅路段2</v>
          </cell>
          <cell r="E630" t="str">
            <v>殿元村</v>
          </cell>
          <cell r="F630">
            <v>3.13</v>
          </cell>
          <cell r="G630">
            <v>3.442</v>
          </cell>
          <cell r="H630">
            <v>0.312</v>
          </cell>
        </row>
        <row r="631">
          <cell r="A631" t="str">
            <v>C083</v>
          </cell>
          <cell r="B631" t="str">
            <v>月亮泡镇</v>
          </cell>
          <cell r="C631" t="str">
            <v>志发村—东蔡店</v>
          </cell>
          <cell r="D631" t="str">
            <v>志发村</v>
          </cell>
          <cell r="E631" t="str">
            <v>东蔡店</v>
          </cell>
          <cell r="F631">
            <v>0</v>
          </cell>
          <cell r="G631">
            <v>1.535</v>
          </cell>
          <cell r="H631">
            <v>1.535</v>
          </cell>
        </row>
        <row r="632">
          <cell r="A632" t="str">
            <v>C084</v>
          </cell>
          <cell r="B632" t="str">
            <v>月亮泡镇</v>
          </cell>
          <cell r="C632" t="str">
            <v>殿元村路</v>
          </cell>
          <cell r="D632" t="str">
            <v>殿元村北</v>
          </cell>
          <cell r="E632" t="str">
            <v>新旧路界点</v>
          </cell>
          <cell r="F632">
            <v>0</v>
          </cell>
          <cell r="G632">
            <v>0.383</v>
          </cell>
          <cell r="H632">
            <v>0.383</v>
          </cell>
        </row>
        <row r="633">
          <cell r="A633" t="str">
            <v>C084</v>
          </cell>
          <cell r="B633" t="str">
            <v>月亮泡镇</v>
          </cell>
          <cell r="C633" t="str">
            <v>殿元村路</v>
          </cell>
          <cell r="D633" t="str">
            <v>新旧路界点</v>
          </cell>
          <cell r="E633" t="str">
            <v>新旧路界点</v>
          </cell>
          <cell r="F633">
            <v>0.383</v>
          </cell>
          <cell r="G633">
            <v>0.505</v>
          </cell>
          <cell r="H633">
            <v>0.122</v>
          </cell>
        </row>
        <row r="634">
          <cell r="A634" t="str">
            <v>C084</v>
          </cell>
          <cell r="B634" t="str">
            <v>月亮泡镇</v>
          </cell>
          <cell r="C634" t="str">
            <v>殿元村路</v>
          </cell>
          <cell r="D634" t="str">
            <v>新旧路界点</v>
          </cell>
          <cell r="E634" t="str">
            <v>殿元村南</v>
          </cell>
          <cell r="F634">
            <v>0.505</v>
          </cell>
          <cell r="G634">
            <v>0.878</v>
          </cell>
          <cell r="H634">
            <v>0.373</v>
          </cell>
        </row>
        <row r="635">
          <cell r="A635" t="str">
            <v>C085</v>
          </cell>
          <cell r="B635" t="str">
            <v>月亮泡镇</v>
          </cell>
          <cell r="C635" t="str">
            <v>殿元村—小洼屯</v>
          </cell>
          <cell r="D635" t="str">
            <v>殿元村</v>
          </cell>
          <cell r="E635" t="str">
            <v>2019年改建段</v>
          </cell>
          <cell r="F635">
            <v>0</v>
          </cell>
          <cell r="G635">
            <v>3.34</v>
          </cell>
          <cell r="H635">
            <v>3.34</v>
          </cell>
        </row>
        <row r="636">
          <cell r="A636" t="str">
            <v>C085</v>
          </cell>
          <cell r="B636" t="str">
            <v>月亮泡镇</v>
          </cell>
          <cell r="C636" t="str">
            <v>殿元村—小洼屯</v>
          </cell>
          <cell r="D636" t="str">
            <v>2019年改建段</v>
          </cell>
          <cell r="E636" t="str">
            <v>小洼屯</v>
          </cell>
          <cell r="F636">
            <v>3.34</v>
          </cell>
          <cell r="G636">
            <v>4.65</v>
          </cell>
          <cell r="H636">
            <v>1.31</v>
          </cell>
        </row>
        <row r="637">
          <cell r="A637" t="str">
            <v>C086</v>
          </cell>
          <cell r="B637" t="str">
            <v>太山镇</v>
          </cell>
          <cell r="C637" t="str">
            <v>太山镇东北屯—月亮泡小洼屯路</v>
          </cell>
          <cell r="D637" t="str">
            <v>太山镇东北屯</v>
          </cell>
          <cell r="E637" t="str">
            <v>太山镇与月亮泡镇交界</v>
          </cell>
          <cell r="F637">
            <v>0</v>
          </cell>
          <cell r="G637">
            <v>1.022</v>
          </cell>
          <cell r="H637">
            <v>1.022</v>
          </cell>
        </row>
        <row r="638">
          <cell r="A638" t="str">
            <v>C086</v>
          </cell>
          <cell r="B638" t="str">
            <v>月亮泡镇</v>
          </cell>
          <cell r="C638" t="str">
            <v>太山镇东北屯—月亮泡小洼屯路</v>
          </cell>
          <cell r="D638" t="str">
            <v>太山镇与月亮泡镇交界</v>
          </cell>
          <cell r="E638" t="str">
            <v>新旧路界点</v>
          </cell>
          <cell r="F638">
            <v>1.022</v>
          </cell>
          <cell r="G638">
            <v>1.397</v>
          </cell>
          <cell r="H638">
            <v>0.375</v>
          </cell>
        </row>
        <row r="639">
          <cell r="A639" t="str">
            <v>C086</v>
          </cell>
          <cell r="B639" t="str">
            <v>月亮泡镇</v>
          </cell>
          <cell r="C639" t="str">
            <v>太山镇东北屯—月亮泡小洼屯路</v>
          </cell>
          <cell r="D639" t="str">
            <v>新旧路界点</v>
          </cell>
          <cell r="E639" t="str">
            <v>新旧路界点</v>
          </cell>
          <cell r="F639">
            <v>1.397</v>
          </cell>
          <cell r="G639">
            <v>2.09</v>
          </cell>
          <cell r="H639">
            <v>0.693</v>
          </cell>
        </row>
        <row r="640">
          <cell r="A640" t="str">
            <v>C086</v>
          </cell>
          <cell r="B640" t="str">
            <v>月亮泡镇</v>
          </cell>
          <cell r="C640" t="str">
            <v>太山镇东北屯—月亮泡小洼屯路</v>
          </cell>
          <cell r="D640" t="str">
            <v>新旧路界点</v>
          </cell>
          <cell r="E640" t="str">
            <v>新旧路界点</v>
          </cell>
          <cell r="F640">
            <v>2.09</v>
          </cell>
          <cell r="G640">
            <v>2.378</v>
          </cell>
          <cell r="H640">
            <v>0.288</v>
          </cell>
        </row>
        <row r="641">
          <cell r="A641" t="str">
            <v>C086</v>
          </cell>
          <cell r="B641" t="str">
            <v>月亮泡镇</v>
          </cell>
          <cell r="C641" t="str">
            <v>太山镇东北屯—月亮泡小洼屯路</v>
          </cell>
          <cell r="D641" t="str">
            <v>新旧路界点</v>
          </cell>
          <cell r="E641" t="str">
            <v>新旧路界点</v>
          </cell>
          <cell r="F641">
            <v>2.378</v>
          </cell>
          <cell r="G641">
            <v>2.63</v>
          </cell>
          <cell r="H641">
            <v>0.252</v>
          </cell>
        </row>
        <row r="642">
          <cell r="A642" t="str">
            <v>C086</v>
          </cell>
          <cell r="B642" t="str">
            <v>月亮泡镇</v>
          </cell>
          <cell r="C642" t="str">
            <v>太山镇东北屯—月亮泡小洼屯路</v>
          </cell>
          <cell r="D642" t="str">
            <v>新旧路界点</v>
          </cell>
          <cell r="E642" t="str">
            <v>月亮泡小洼屯</v>
          </cell>
          <cell r="F642">
            <v>2.63</v>
          </cell>
          <cell r="G642">
            <v>3.672</v>
          </cell>
          <cell r="H642">
            <v>1.042</v>
          </cell>
        </row>
        <row r="643">
          <cell r="A643" t="str">
            <v>C087</v>
          </cell>
          <cell r="B643" t="str">
            <v>月亮泡镇</v>
          </cell>
          <cell r="C643" t="str">
            <v>小洼子屯路</v>
          </cell>
          <cell r="D643" t="str">
            <v>小洼子屯南</v>
          </cell>
          <cell r="E643" t="str">
            <v>小洼子屯北</v>
          </cell>
          <cell r="F643">
            <v>0</v>
          </cell>
          <cell r="G643">
            <v>0.668</v>
          </cell>
          <cell r="H643">
            <v>0.668</v>
          </cell>
        </row>
        <row r="644">
          <cell r="A644" t="str">
            <v>C088</v>
          </cell>
          <cell r="B644" t="str">
            <v>月亮泡镇</v>
          </cell>
          <cell r="C644" t="str">
            <v>Y001线—下坡屯</v>
          </cell>
          <cell r="D644" t="str">
            <v>Y001线</v>
          </cell>
          <cell r="E644" t="str">
            <v>2021年白改黑</v>
          </cell>
          <cell r="F644">
            <v>0</v>
          </cell>
          <cell r="G644">
            <v>0.746</v>
          </cell>
          <cell r="H644">
            <v>0.746</v>
          </cell>
        </row>
        <row r="645">
          <cell r="A645" t="str">
            <v>C088</v>
          </cell>
          <cell r="B645" t="str">
            <v>月亮泡镇</v>
          </cell>
          <cell r="C645" t="str">
            <v>Y001线—下坡屯</v>
          </cell>
          <cell r="D645" t="str">
            <v>2021年白改黑</v>
          </cell>
          <cell r="E645" t="str">
            <v>下坡屯</v>
          </cell>
          <cell r="F645">
            <v>0.746</v>
          </cell>
          <cell r="G645">
            <v>1.397</v>
          </cell>
          <cell r="H645">
            <v>0.651</v>
          </cell>
        </row>
        <row r="646">
          <cell r="A646" t="str">
            <v>C089</v>
          </cell>
          <cell r="B646" t="str">
            <v>月亮泡镇</v>
          </cell>
          <cell r="C646" t="str">
            <v>下坡子屯路</v>
          </cell>
          <cell r="D646" t="str">
            <v>下坡子屯南</v>
          </cell>
          <cell r="E646" t="str">
            <v>新旧路界点</v>
          </cell>
          <cell r="F646">
            <v>0</v>
          </cell>
          <cell r="G646">
            <v>0.155</v>
          </cell>
          <cell r="H646">
            <v>0.155</v>
          </cell>
        </row>
        <row r="647">
          <cell r="A647" t="str">
            <v>C089</v>
          </cell>
          <cell r="B647" t="str">
            <v>月亮泡镇</v>
          </cell>
          <cell r="C647" t="str">
            <v>下坡子屯路</v>
          </cell>
          <cell r="D647" t="str">
            <v>新旧路界点</v>
          </cell>
          <cell r="E647" t="str">
            <v>下坡子屯北</v>
          </cell>
          <cell r="F647">
            <v>0.155</v>
          </cell>
          <cell r="G647">
            <v>0.569</v>
          </cell>
          <cell r="H647">
            <v>0.414</v>
          </cell>
        </row>
        <row r="648">
          <cell r="A648" t="str">
            <v>C090</v>
          </cell>
          <cell r="B648" t="str">
            <v>月亮泡镇</v>
          </cell>
          <cell r="C648" t="str">
            <v>志发村—两家户</v>
          </cell>
          <cell r="D648" t="str">
            <v>志发村</v>
          </cell>
          <cell r="E648" t="str">
            <v>K5.848公里处</v>
          </cell>
          <cell r="F648">
            <v>0</v>
          </cell>
          <cell r="G648">
            <v>5.848</v>
          </cell>
          <cell r="H648">
            <v>5.848</v>
          </cell>
        </row>
        <row r="649">
          <cell r="A649" t="str">
            <v>C090</v>
          </cell>
          <cell r="B649" t="str">
            <v>月亮泡镇</v>
          </cell>
          <cell r="C649" t="str">
            <v>志发村—两家户</v>
          </cell>
          <cell r="D649" t="str">
            <v>K5.848公里处</v>
          </cell>
          <cell r="E649" t="str">
            <v>两家户</v>
          </cell>
          <cell r="F649">
            <v>5.848</v>
          </cell>
          <cell r="G649">
            <v>6.077</v>
          </cell>
          <cell r="H649">
            <v>0.229</v>
          </cell>
        </row>
        <row r="650">
          <cell r="A650" t="str">
            <v>C091</v>
          </cell>
          <cell r="B650" t="str">
            <v>月亮泡镇</v>
          </cell>
          <cell r="C650" t="str">
            <v>志发村—焕新村</v>
          </cell>
          <cell r="D650" t="str">
            <v>志发村</v>
          </cell>
          <cell r="E650" t="str">
            <v>2021年白改黑</v>
          </cell>
          <cell r="F650">
            <v>0</v>
          </cell>
          <cell r="G650">
            <v>0.878</v>
          </cell>
          <cell r="H650">
            <v>0.878</v>
          </cell>
        </row>
        <row r="651">
          <cell r="A651" t="str">
            <v>C091</v>
          </cell>
          <cell r="B651" t="str">
            <v>月亮泡镇</v>
          </cell>
          <cell r="C651" t="str">
            <v>志发村—焕新村</v>
          </cell>
          <cell r="D651" t="str">
            <v>2021年白改黑</v>
          </cell>
          <cell r="E651" t="str">
            <v>2021年白改黑</v>
          </cell>
          <cell r="F651">
            <v>0.878</v>
          </cell>
          <cell r="G651">
            <v>2.67</v>
          </cell>
          <cell r="H651">
            <v>1.792</v>
          </cell>
        </row>
        <row r="652">
          <cell r="A652" t="str">
            <v>C091</v>
          </cell>
          <cell r="B652" t="str">
            <v>月亮泡镇</v>
          </cell>
          <cell r="C652" t="str">
            <v>志发村—焕新村</v>
          </cell>
          <cell r="D652" t="str">
            <v>2021年白改黑</v>
          </cell>
          <cell r="E652" t="str">
            <v>焕新村</v>
          </cell>
          <cell r="F652">
            <v>2.67</v>
          </cell>
          <cell r="G652">
            <v>5.256</v>
          </cell>
          <cell r="H652">
            <v>2.586</v>
          </cell>
        </row>
        <row r="653">
          <cell r="A653" t="str">
            <v>C092</v>
          </cell>
          <cell r="B653" t="str">
            <v>月亮泡镇</v>
          </cell>
          <cell r="C653" t="str">
            <v>月亮泡镇焕新村—红岗子乡一心村</v>
          </cell>
          <cell r="D653" t="str">
            <v>月亮泡镇焕新村</v>
          </cell>
          <cell r="E653" t="str">
            <v>2018年畅返不畅段</v>
          </cell>
          <cell r="F653">
            <v>0</v>
          </cell>
          <cell r="G653">
            <v>1.099</v>
          </cell>
          <cell r="H653">
            <v>1.099</v>
          </cell>
        </row>
        <row r="654">
          <cell r="A654" t="str">
            <v>C092</v>
          </cell>
          <cell r="B654" t="str">
            <v>月亮泡镇</v>
          </cell>
          <cell r="C654" t="str">
            <v>月亮泡镇焕新村—红岗子乡一心村</v>
          </cell>
          <cell r="D654" t="str">
            <v>2018年畅返不畅段</v>
          </cell>
          <cell r="E654" t="str">
            <v>旧路与新路相接、月亮泡镇与红岗子乡界、南岗子村入点</v>
          </cell>
          <cell r="F654">
            <v>1.099</v>
          </cell>
          <cell r="G654">
            <v>4.055</v>
          </cell>
          <cell r="H654">
            <v>2.956</v>
          </cell>
        </row>
        <row r="655">
          <cell r="A655" t="str">
            <v>C092</v>
          </cell>
          <cell r="B655" t="str">
            <v>红岗子乡</v>
          </cell>
          <cell r="C655" t="str">
            <v>月亮泡镇焕新村—红岗子乡一心村</v>
          </cell>
          <cell r="D655" t="str">
            <v>旧路与新路相接、月亮泡镇与红岗子乡界、南岗子村入点</v>
          </cell>
          <cell r="E655" t="str">
            <v>南岗子村出点</v>
          </cell>
          <cell r="F655">
            <v>4.055</v>
          </cell>
          <cell r="G655">
            <v>4.686</v>
          </cell>
          <cell r="H655">
            <v>0.631</v>
          </cell>
        </row>
        <row r="656">
          <cell r="A656" t="str">
            <v>C092</v>
          </cell>
          <cell r="B656" t="str">
            <v>红岗子乡</v>
          </cell>
          <cell r="C656" t="str">
            <v>月亮泡镇焕新村—红岗子乡一心村</v>
          </cell>
          <cell r="D656" t="str">
            <v>南岗子村出点</v>
          </cell>
          <cell r="E656" t="str">
            <v>一心村</v>
          </cell>
          <cell r="F656">
            <v>4.686</v>
          </cell>
          <cell r="G656">
            <v>6.205</v>
          </cell>
          <cell r="H656">
            <v>1.519</v>
          </cell>
        </row>
        <row r="657">
          <cell r="A657" t="str">
            <v>C093</v>
          </cell>
          <cell r="B657" t="str">
            <v>红岗子乡</v>
          </cell>
          <cell r="C657" t="str">
            <v>南岗村—Y001线</v>
          </cell>
          <cell r="D657" t="str">
            <v>南岗村</v>
          </cell>
          <cell r="E657" t="str">
            <v>Y001线</v>
          </cell>
          <cell r="F657">
            <v>0</v>
          </cell>
          <cell r="G657">
            <v>0.791</v>
          </cell>
          <cell r="H657">
            <v>0.791</v>
          </cell>
        </row>
        <row r="658">
          <cell r="A658" t="str">
            <v>C094</v>
          </cell>
          <cell r="B658" t="str">
            <v>红岗子乡</v>
          </cell>
          <cell r="C658" t="str">
            <v>大外皮子屯—大坝</v>
          </cell>
          <cell r="D658" t="str">
            <v>大外皮子屯</v>
          </cell>
          <cell r="E658" t="str">
            <v>大坝</v>
          </cell>
          <cell r="F658">
            <v>0</v>
          </cell>
          <cell r="G658">
            <v>0.85</v>
          </cell>
          <cell r="H658">
            <v>0.85</v>
          </cell>
        </row>
        <row r="659">
          <cell r="A659" t="str">
            <v>C095</v>
          </cell>
          <cell r="B659" t="str">
            <v>红岗子乡</v>
          </cell>
          <cell r="C659" t="str">
            <v>大坝—永合村</v>
          </cell>
          <cell r="D659" t="str">
            <v>大坝</v>
          </cell>
          <cell r="E659" t="str">
            <v>永合村</v>
          </cell>
          <cell r="F659">
            <v>0</v>
          </cell>
          <cell r="G659">
            <v>3.234</v>
          </cell>
          <cell r="H659">
            <v>3.234</v>
          </cell>
        </row>
        <row r="660">
          <cell r="A660" t="str">
            <v>C096</v>
          </cell>
          <cell r="B660" t="str">
            <v>红岗子乡</v>
          </cell>
          <cell r="C660" t="str">
            <v>红岗子永合村—安广马连窝堡</v>
          </cell>
          <cell r="D660" t="str">
            <v>红岗子永合村</v>
          </cell>
          <cell r="E660" t="str">
            <v>红岗子乡与安广镇乡界</v>
          </cell>
          <cell r="F660">
            <v>0</v>
          </cell>
          <cell r="G660">
            <v>1.637</v>
          </cell>
          <cell r="H660">
            <v>1.637</v>
          </cell>
        </row>
        <row r="661">
          <cell r="A661" t="str">
            <v>C096</v>
          </cell>
          <cell r="B661" t="str">
            <v>安广镇</v>
          </cell>
          <cell r="C661" t="str">
            <v>红岗子永合村—安广马连窝堡</v>
          </cell>
          <cell r="D661" t="str">
            <v>红岗子乡与安广镇乡界</v>
          </cell>
          <cell r="E661" t="str">
            <v>新旧路界点</v>
          </cell>
          <cell r="F661">
            <v>1.637</v>
          </cell>
          <cell r="G661">
            <v>2.173</v>
          </cell>
          <cell r="H661">
            <v>0.536</v>
          </cell>
        </row>
        <row r="662">
          <cell r="A662" t="str">
            <v>C096</v>
          </cell>
          <cell r="B662" t="str">
            <v>安广镇</v>
          </cell>
          <cell r="C662" t="str">
            <v>红岗子永合村—安广马连窝堡</v>
          </cell>
          <cell r="D662" t="str">
            <v>新旧路界点</v>
          </cell>
          <cell r="E662" t="str">
            <v>新旧路界点</v>
          </cell>
          <cell r="F662">
            <v>2.173</v>
          </cell>
          <cell r="G662">
            <v>3.256</v>
          </cell>
          <cell r="H662">
            <v>1.083</v>
          </cell>
        </row>
        <row r="663">
          <cell r="A663" t="str">
            <v>C096</v>
          </cell>
          <cell r="B663" t="str">
            <v>安广镇</v>
          </cell>
          <cell r="C663" t="str">
            <v>红岗子永合村—安广马连窝堡</v>
          </cell>
          <cell r="D663" t="str">
            <v>新旧路界点</v>
          </cell>
          <cell r="E663" t="str">
            <v>新旧路界点</v>
          </cell>
          <cell r="F663">
            <v>3.256</v>
          </cell>
          <cell r="G663">
            <v>3.615</v>
          </cell>
          <cell r="H663">
            <v>0.359</v>
          </cell>
        </row>
        <row r="664">
          <cell r="A664" t="str">
            <v>C096</v>
          </cell>
          <cell r="B664" t="str">
            <v>安广镇</v>
          </cell>
          <cell r="C664" t="str">
            <v>红岗子永合村—安广马连窝堡</v>
          </cell>
          <cell r="D664" t="str">
            <v>新旧路界点</v>
          </cell>
          <cell r="E664" t="str">
            <v>新旧路界点</v>
          </cell>
          <cell r="F664">
            <v>3.615</v>
          </cell>
          <cell r="G664">
            <v>3.824</v>
          </cell>
          <cell r="H664">
            <v>0.209</v>
          </cell>
        </row>
        <row r="665">
          <cell r="A665" t="str">
            <v>C096</v>
          </cell>
          <cell r="B665" t="str">
            <v>安广镇</v>
          </cell>
          <cell r="C665" t="str">
            <v>红岗子永合村—安广马连窝堡</v>
          </cell>
          <cell r="D665" t="str">
            <v>新旧路界点</v>
          </cell>
          <cell r="E665" t="str">
            <v>新旧路界点</v>
          </cell>
          <cell r="F665">
            <v>3.824</v>
          </cell>
          <cell r="G665">
            <v>4.528</v>
          </cell>
          <cell r="H665">
            <v>0.704</v>
          </cell>
        </row>
        <row r="666">
          <cell r="A666" t="str">
            <v>C096</v>
          </cell>
          <cell r="B666" t="str">
            <v>安广镇</v>
          </cell>
          <cell r="C666" t="str">
            <v>红岗子永合村—安广马连窝堡</v>
          </cell>
          <cell r="D666" t="str">
            <v>新旧路界点</v>
          </cell>
          <cell r="E666" t="str">
            <v>新旧路界点</v>
          </cell>
          <cell r="F666">
            <v>4.528</v>
          </cell>
          <cell r="G666">
            <v>4.932</v>
          </cell>
          <cell r="H666">
            <v>0.404</v>
          </cell>
        </row>
        <row r="667">
          <cell r="A667" t="str">
            <v>C096</v>
          </cell>
          <cell r="B667" t="str">
            <v>安广镇</v>
          </cell>
          <cell r="C667" t="str">
            <v>红岗子永合村—安广马连窝堡</v>
          </cell>
          <cell r="D667" t="str">
            <v>新旧路界点</v>
          </cell>
          <cell r="E667" t="str">
            <v>安广马连窝堡</v>
          </cell>
          <cell r="F667">
            <v>4.932</v>
          </cell>
          <cell r="G667">
            <v>5.027</v>
          </cell>
          <cell r="H667">
            <v>0.095</v>
          </cell>
        </row>
        <row r="668">
          <cell r="A668" t="str">
            <v>C097</v>
          </cell>
          <cell r="B668" t="str">
            <v>安广镇</v>
          </cell>
          <cell r="C668" t="str">
            <v>永庆村三家屯屯路</v>
          </cell>
          <cell r="D668" t="str">
            <v>三家屯北</v>
          </cell>
          <cell r="E668" t="str">
            <v>三家屯南</v>
          </cell>
          <cell r="F668">
            <v>0</v>
          </cell>
          <cell r="G668">
            <v>1.957</v>
          </cell>
          <cell r="H668">
            <v>1.957</v>
          </cell>
        </row>
        <row r="669">
          <cell r="A669" t="str">
            <v>C098</v>
          </cell>
          <cell r="B669" t="str">
            <v>红岗子乡</v>
          </cell>
          <cell r="C669" t="str">
            <v>G302线—八家子</v>
          </cell>
          <cell r="D669" t="str">
            <v>G302线</v>
          </cell>
          <cell r="E669" t="str">
            <v>八家子</v>
          </cell>
          <cell r="F669">
            <v>0</v>
          </cell>
          <cell r="G669">
            <v>1.945</v>
          </cell>
          <cell r="H669">
            <v>1.945</v>
          </cell>
        </row>
        <row r="670">
          <cell r="A670" t="str">
            <v>C099</v>
          </cell>
          <cell r="B670" t="str">
            <v>红岗子乡</v>
          </cell>
          <cell r="C670" t="str">
            <v>红岗村路</v>
          </cell>
          <cell r="D670" t="str">
            <v>红岗村西</v>
          </cell>
          <cell r="E670" t="str">
            <v>新旧路界点</v>
          </cell>
          <cell r="F670">
            <v>0</v>
          </cell>
          <cell r="G670">
            <v>0.669</v>
          </cell>
          <cell r="H670">
            <v>0.669</v>
          </cell>
        </row>
        <row r="671">
          <cell r="A671" t="str">
            <v>C099</v>
          </cell>
          <cell r="B671" t="str">
            <v>红岗子乡</v>
          </cell>
          <cell r="C671" t="str">
            <v>红岗村路</v>
          </cell>
          <cell r="D671" t="str">
            <v>新旧路界点</v>
          </cell>
          <cell r="E671" t="str">
            <v>红岗村东</v>
          </cell>
          <cell r="F671">
            <v>0.669</v>
          </cell>
          <cell r="G671">
            <v>1.159</v>
          </cell>
          <cell r="H671">
            <v>0.49</v>
          </cell>
        </row>
        <row r="672">
          <cell r="A672" t="str">
            <v>C100</v>
          </cell>
          <cell r="B672" t="str">
            <v>红岗子乡</v>
          </cell>
          <cell r="C672" t="str">
            <v>G302线—马营子</v>
          </cell>
          <cell r="D672" t="str">
            <v>G302线</v>
          </cell>
          <cell r="E672" t="str">
            <v>马营子</v>
          </cell>
          <cell r="F672">
            <v>0</v>
          </cell>
          <cell r="G672">
            <v>1.757</v>
          </cell>
          <cell r="H672">
            <v>1.757</v>
          </cell>
        </row>
        <row r="673">
          <cell r="A673" t="str">
            <v>C101</v>
          </cell>
          <cell r="B673" t="str">
            <v>红岗子乡</v>
          </cell>
          <cell r="C673" t="str">
            <v>马营子村路</v>
          </cell>
          <cell r="D673" t="str">
            <v>马营子村西</v>
          </cell>
          <cell r="E673" t="str">
            <v>新旧路界点</v>
          </cell>
          <cell r="F673">
            <v>0</v>
          </cell>
          <cell r="G673">
            <v>0.438</v>
          </cell>
          <cell r="H673">
            <v>0.438</v>
          </cell>
        </row>
        <row r="674">
          <cell r="A674" t="str">
            <v>C101</v>
          </cell>
          <cell r="B674" t="str">
            <v>红岗子乡</v>
          </cell>
          <cell r="C674" t="str">
            <v>马营子村路</v>
          </cell>
          <cell r="D674" t="str">
            <v>新旧路界点</v>
          </cell>
          <cell r="E674" t="str">
            <v>新旧路界点</v>
          </cell>
          <cell r="F674">
            <v>0.438</v>
          </cell>
          <cell r="G674">
            <v>2.334</v>
          </cell>
          <cell r="H674">
            <v>1.896</v>
          </cell>
        </row>
        <row r="675">
          <cell r="A675" t="str">
            <v>C101</v>
          </cell>
          <cell r="B675" t="str">
            <v>红岗子乡</v>
          </cell>
          <cell r="C675" t="str">
            <v>马营子村路</v>
          </cell>
          <cell r="D675" t="str">
            <v>新旧路界点</v>
          </cell>
          <cell r="E675" t="str">
            <v>马营子村东</v>
          </cell>
          <cell r="F675">
            <v>2.334</v>
          </cell>
          <cell r="G675">
            <v>3.08</v>
          </cell>
          <cell r="H675">
            <v>0.746</v>
          </cell>
        </row>
        <row r="676">
          <cell r="A676" t="str">
            <v>C102</v>
          </cell>
          <cell r="B676" t="str">
            <v>太山镇</v>
          </cell>
          <cell r="C676" t="str">
            <v>G302线—解放村</v>
          </cell>
          <cell r="D676" t="str">
            <v>G302线</v>
          </cell>
          <cell r="E676" t="str">
            <v>解放村</v>
          </cell>
          <cell r="F676">
            <v>0</v>
          </cell>
          <cell r="G676">
            <v>1.284</v>
          </cell>
          <cell r="H676">
            <v>1.284</v>
          </cell>
        </row>
        <row r="677">
          <cell r="A677" t="str">
            <v>C103</v>
          </cell>
          <cell r="B677" t="str">
            <v>红岗子乡</v>
          </cell>
          <cell r="C677" t="str">
            <v>G302线—它拉红渔场</v>
          </cell>
          <cell r="D677" t="str">
            <v>G302线</v>
          </cell>
          <cell r="E677" t="str">
            <v>它拉红渔场</v>
          </cell>
          <cell r="F677">
            <v>0</v>
          </cell>
          <cell r="G677">
            <v>1.279</v>
          </cell>
          <cell r="H677">
            <v>1.279</v>
          </cell>
        </row>
        <row r="678">
          <cell r="A678" t="str">
            <v>C104</v>
          </cell>
          <cell r="B678" t="str">
            <v>安广镇</v>
          </cell>
          <cell r="C678" t="str">
            <v>G302线—生态村</v>
          </cell>
          <cell r="D678" t="str">
            <v>G302线</v>
          </cell>
          <cell r="E678" t="str">
            <v>G302线</v>
          </cell>
          <cell r="F678">
            <v>0</v>
          </cell>
          <cell r="G678">
            <v>0.821</v>
          </cell>
          <cell r="H678">
            <v>0.821</v>
          </cell>
        </row>
        <row r="679">
          <cell r="A679" t="str">
            <v>C105</v>
          </cell>
          <cell r="B679" t="str">
            <v>安广镇</v>
          </cell>
          <cell r="C679" t="str">
            <v>生态村路</v>
          </cell>
          <cell r="D679" t="str">
            <v>生态村北</v>
          </cell>
          <cell r="E679" t="str">
            <v>新旧路界点</v>
          </cell>
          <cell r="F679">
            <v>0</v>
          </cell>
          <cell r="G679">
            <v>1.23</v>
          </cell>
          <cell r="H679">
            <v>1.23</v>
          </cell>
        </row>
        <row r="680">
          <cell r="A680" t="str">
            <v>C105</v>
          </cell>
          <cell r="B680" t="str">
            <v>安广镇</v>
          </cell>
          <cell r="C680" t="str">
            <v>生态村路</v>
          </cell>
          <cell r="D680" t="str">
            <v>新旧路界点</v>
          </cell>
          <cell r="E680" t="str">
            <v>新旧路界点</v>
          </cell>
          <cell r="F680">
            <v>1.23</v>
          </cell>
          <cell r="G680">
            <v>6.834</v>
          </cell>
          <cell r="H680">
            <v>5.604</v>
          </cell>
        </row>
        <row r="681">
          <cell r="A681" t="str">
            <v>C105</v>
          </cell>
          <cell r="B681" t="str">
            <v>安广镇</v>
          </cell>
          <cell r="C681" t="str">
            <v>生态村路</v>
          </cell>
          <cell r="D681" t="str">
            <v>新旧路界点</v>
          </cell>
          <cell r="E681" t="str">
            <v>生态村南</v>
          </cell>
          <cell r="F681">
            <v>6.834</v>
          </cell>
          <cell r="G681">
            <v>7.549</v>
          </cell>
          <cell r="H681">
            <v>0.715</v>
          </cell>
        </row>
        <row r="682">
          <cell r="A682" t="str">
            <v>C106</v>
          </cell>
          <cell r="B682" t="str">
            <v>安广镇</v>
          </cell>
          <cell r="C682" t="str">
            <v>G302线—新区</v>
          </cell>
          <cell r="D682" t="str">
            <v>G302线</v>
          </cell>
          <cell r="E682" t="str">
            <v>路面宽度变化</v>
          </cell>
          <cell r="F682">
            <v>0</v>
          </cell>
          <cell r="G682">
            <v>3.067</v>
          </cell>
          <cell r="H682">
            <v>3.067</v>
          </cell>
        </row>
        <row r="683">
          <cell r="A683" t="str">
            <v>C106</v>
          </cell>
          <cell r="B683" t="str">
            <v>安广镇</v>
          </cell>
          <cell r="C683" t="str">
            <v>G302线—新区</v>
          </cell>
          <cell r="D683" t="str">
            <v>路面宽度变化</v>
          </cell>
          <cell r="E683" t="str">
            <v>新区</v>
          </cell>
          <cell r="F683">
            <v>3.067</v>
          </cell>
          <cell r="G683">
            <v>3.596</v>
          </cell>
          <cell r="H683">
            <v>0.529</v>
          </cell>
        </row>
        <row r="684">
          <cell r="A684" t="str">
            <v>C107</v>
          </cell>
          <cell r="B684" t="str">
            <v>安广镇</v>
          </cell>
          <cell r="C684" t="str">
            <v>G302线—工业园区</v>
          </cell>
          <cell r="D684" t="str">
            <v>G302线</v>
          </cell>
          <cell r="E684" t="str">
            <v>工业园区</v>
          </cell>
          <cell r="F684">
            <v>0</v>
          </cell>
          <cell r="G684">
            <v>0.615</v>
          </cell>
          <cell r="H684">
            <v>0.615</v>
          </cell>
        </row>
        <row r="685">
          <cell r="A685" t="str">
            <v>C108</v>
          </cell>
          <cell r="B685" t="str">
            <v>安广镇</v>
          </cell>
          <cell r="C685" t="str">
            <v>安广公安局—胜利村</v>
          </cell>
          <cell r="D685" t="str">
            <v>安广公安局</v>
          </cell>
          <cell r="E685" t="str">
            <v>新旧路界点</v>
          </cell>
          <cell r="F685">
            <v>0</v>
          </cell>
          <cell r="G685">
            <v>1.526</v>
          </cell>
          <cell r="H685">
            <v>1.526</v>
          </cell>
        </row>
        <row r="686">
          <cell r="A686" t="str">
            <v>C108</v>
          </cell>
          <cell r="B686" t="str">
            <v>安广镇</v>
          </cell>
          <cell r="C686" t="str">
            <v>安广公安局—胜利村</v>
          </cell>
          <cell r="D686" t="str">
            <v>新旧路界点</v>
          </cell>
          <cell r="E686" t="str">
            <v>新旧路界点</v>
          </cell>
          <cell r="F686">
            <v>1.526</v>
          </cell>
          <cell r="G686">
            <v>2.241</v>
          </cell>
          <cell r="H686">
            <v>0.715</v>
          </cell>
        </row>
        <row r="687">
          <cell r="A687" t="str">
            <v>C108</v>
          </cell>
          <cell r="B687" t="str">
            <v>安广镇</v>
          </cell>
          <cell r="C687" t="str">
            <v>安广公安局—胜利村</v>
          </cell>
          <cell r="D687" t="str">
            <v>新旧路界点</v>
          </cell>
          <cell r="E687" t="str">
            <v>新旧路界点</v>
          </cell>
          <cell r="F687">
            <v>2.241</v>
          </cell>
          <cell r="G687">
            <v>2.745</v>
          </cell>
          <cell r="H687">
            <v>0.504</v>
          </cell>
        </row>
        <row r="688">
          <cell r="A688" t="str">
            <v>C108</v>
          </cell>
          <cell r="B688" t="str">
            <v>安广镇</v>
          </cell>
          <cell r="C688" t="str">
            <v>安广公安局—胜利村</v>
          </cell>
          <cell r="D688" t="str">
            <v>新旧路界点</v>
          </cell>
          <cell r="E688" t="str">
            <v>胜利村</v>
          </cell>
          <cell r="F688">
            <v>2.745</v>
          </cell>
          <cell r="G688">
            <v>4.472</v>
          </cell>
          <cell r="H688">
            <v>1.727</v>
          </cell>
        </row>
        <row r="689">
          <cell r="A689" t="str">
            <v>C109</v>
          </cell>
          <cell r="B689" t="str">
            <v>安广镇</v>
          </cell>
          <cell r="C689" t="str">
            <v>向前村路01</v>
          </cell>
          <cell r="D689" t="str">
            <v>向前村北</v>
          </cell>
          <cell r="E689" t="str">
            <v>旧路与新路相接</v>
          </cell>
          <cell r="F689">
            <v>0</v>
          </cell>
          <cell r="G689">
            <v>3.238</v>
          </cell>
          <cell r="H689">
            <v>3.238</v>
          </cell>
        </row>
        <row r="690">
          <cell r="A690" t="str">
            <v>C109</v>
          </cell>
          <cell r="B690" t="str">
            <v>安广镇</v>
          </cell>
          <cell r="C690" t="str">
            <v>向前村路01</v>
          </cell>
          <cell r="D690" t="str">
            <v>旧路与新路相接</v>
          </cell>
          <cell r="E690" t="str">
            <v>向前村东</v>
          </cell>
          <cell r="F690">
            <v>3.238</v>
          </cell>
          <cell r="G690">
            <v>3.796</v>
          </cell>
          <cell r="H690">
            <v>0.558</v>
          </cell>
        </row>
        <row r="691">
          <cell r="A691" t="str">
            <v>C110</v>
          </cell>
          <cell r="B691" t="str">
            <v>安广镇</v>
          </cell>
          <cell r="C691" t="str">
            <v>龙泉社区—向前村</v>
          </cell>
          <cell r="D691" t="str">
            <v>龙泉社区</v>
          </cell>
          <cell r="E691" t="str">
            <v>向前村</v>
          </cell>
          <cell r="F691">
            <v>0</v>
          </cell>
          <cell r="G691">
            <v>2.184</v>
          </cell>
          <cell r="H691">
            <v>2.184</v>
          </cell>
        </row>
        <row r="692">
          <cell r="A692" t="str">
            <v>C111</v>
          </cell>
          <cell r="B692" t="str">
            <v>安广镇</v>
          </cell>
          <cell r="C692" t="str">
            <v>爱国村—光华社区</v>
          </cell>
          <cell r="D692" t="str">
            <v>爱国村</v>
          </cell>
          <cell r="E692" t="str">
            <v>光华社区</v>
          </cell>
          <cell r="F692">
            <v>0</v>
          </cell>
          <cell r="G692">
            <v>2.144</v>
          </cell>
          <cell r="H692">
            <v>2.144</v>
          </cell>
        </row>
        <row r="693">
          <cell r="A693" t="str">
            <v>C112</v>
          </cell>
          <cell r="B693" t="str">
            <v>安广镇</v>
          </cell>
          <cell r="C693" t="str">
            <v>向前村路02</v>
          </cell>
          <cell r="D693" t="str">
            <v>向前村北1</v>
          </cell>
          <cell r="E693" t="str">
            <v>新旧路界点</v>
          </cell>
          <cell r="F693">
            <v>0</v>
          </cell>
          <cell r="G693">
            <v>0.738</v>
          </cell>
          <cell r="H693">
            <v>0.738</v>
          </cell>
        </row>
        <row r="694">
          <cell r="A694" t="str">
            <v>C112</v>
          </cell>
          <cell r="B694" t="str">
            <v>安广镇</v>
          </cell>
          <cell r="C694" t="str">
            <v>向前村路02</v>
          </cell>
          <cell r="D694" t="str">
            <v>新旧路界点</v>
          </cell>
          <cell r="E694" t="str">
            <v>新旧路界点</v>
          </cell>
          <cell r="F694">
            <v>0.738</v>
          </cell>
          <cell r="G694">
            <v>1.265</v>
          </cell>
          <cell r="H694">
            <v>0.527</v>
          </cell>
        </row>
        <row r="695">
          <cell r="A695" t="str">
            <v>C112</v>
          </cell>
          <cell r="B695" t="str">
            <v>安广镇</v>
          </cell>
          <cell r="C695" t="str">
            <v>向前村路02</v>
          </cell>
          <cell r="D695" t="str">
            <v>新旧路界点</v>
          </cell>
          <cell r="E695" t="str">
            <v>向前村东1</v>
          </cell>
          <cell r="F695">
            <v>1.265</v>
          </cell>
          <cell r="G695">
            <v>1.817</v>
          </cell>
          <cell r="H695">
            <v>0.552</v>
          </cell>
        </row>
        <row r="696">
          <cell r="A696" t="str">
            <v>C113</v>
          </cell>
          <cell r="B696" t="str">
            <v>安广镇</v>
          </cell>
          <cell r="C696" t="str">
            <v>永强村—二道窑</v>
          </cell>
          <cell r="D696" t="str">
            <v>永强村</v>
          </cell>
          <cell r="E696" t="str">
            <v>新旧路界点</v>
          </cell>
          <cell r="F696">
            <v>0</v>
          </cell>
          <cell r="G696">
            <v>0.349</v>
          </cell>
          <cell r="H696">
            <v>0.349</v>
          </cell>
        </row>
        <row r="697">
          <cell r="A697" t="str">
            <v>C113</v>
          </cell>
          <cell r="B697" t="str">
            <v>安广镇</v>
          </cell>
          <cell r="C697" t="str">
            <v>永强村—二道窑</v>
          </cell>
          <cell r="D697" t="str">
            <v>新旧路界点</v>
          </cell>
          <cell r="E697" t="str">
            <v>二道窑</v>
          </cell>
          <cell r="F697">
            <v>0.349</v>
          </cell>
          <cell r="G697">
            <v>0.716</v>
          </cell>
          <cell r="H697">
            <v>0.367</v>
          </cell>
        </row>
        <row r="698">
          <cell r="A698" t="str">
            <v>C114</v>
          </cell>
          <cell r="B698" t="str">
            <v>安广镇</v>
          </cell>
          <cell r="C698" t="str">
            <v>G302线—敬老院</v>
          </cell>
          <cell r="D698" t="str">
            <v>G302线</v>
          </cell>
          <cell r="E698" t="str">
            <v>敬老院</v>
          </cell>
          <cell r="F698">
            <v>0</v>
          </cell>
          <cell r="G698">
            <v>0.93</v>
          </cell>
          <cell r="H698">
            <v>0.93</v>
          </cell>
        </row>
        <row r="699">
          <cell r="A699" t="str">
            <v>C115</v>
          </cell>
          <cell r="B699" t="str">
            <v>安广镇</v>
          </cell>
          <cell r="C699" t="str">
            <v>G302线—永富村</v>
          </cell>
          <cell r="D699" t="str">
            <v>G302线</v>
          </cell>
          <cell r="E699" t="str">
            <v>新旧路界点</v>
          </cell>
          <cell r="F699">
            <v>0</v>
          </cell>
          <cell r="G699">
            <v>0.238</v>
          </cell>
          <cell r="H699">
            <v>0.238</v>
          </cell>
        </row>
        <row r="700">
          <cell r="A700" t="str">
            <v>C116</v>
          </cell>
          <cell r="B700" t="str">
            <v>安广镇</v>
          </cell>
          <cell r="C700" t="str">
            <v>爱国村路</v>
          </cell>
          <cell r="D700" t="str">
            <v>爱国村东</v>
          </cell>
          <cell r="E700" t="str">
            <v>爱国村西</v>
          </cell>
          <cell r="F700">
            <v>0</v>
          </cell>
          <cell r="G700">
            <v>0.534</v>
          </cell>
          <cell r="H700">
            <v>0.534</v>
          </cell>
        </row>
        <row r="701">
          <cell r="A701" t="str">
            <v>C117</v>
          </cell>
          <cell r="B701" t="str">
            <v>安广镇</v>
          </cell>
          <cell r="C701" t="str">
            <v>永强村路</v>
          </cell>
          <cell r="D701" t="str">
            <v>永强村南</v>
          </cell>
          <cell r="E701" t="str">
            <v>永强村东</v>
          </cell>
          <cell r="F701">
            <v>0</v>
          </cell>
          <cell r="G701">
            <v>0.89</v>
          </cell>
          <cell r="H701">
            <v>0.89</v>
          </cell>
        </row>
        <row r="702">
          <cell r="A702" t="str">
            <v>C118</v>
          </cell>
          <cell r="B702" t="str">
            <v>龙沼镇</v>
          </cell>
          <cell r="C702" t="str">
            <v>龙沼村路</v>
          </cell>
          <cell r="D702" t="str">
            <v>龙沼村南</v>
          </cell>
          <cell r="E702" t="str">
            <v>2021年白改黑</v>
          </cell>
          <cell r="F702">
            <v>0</v>
          </cell>
          <cell r="G702">
            <v>0.553</v>
          </cell>
          <cell r="H702">
            <v>0.553</v>
          </cell>
        </row>
        <row r="703">
          <cell r="A703" t="str">
            <v>C118</v>
          </cell>
          <cell r="B703" t="str">
            <v>龙沼镇</v>
          </cell>
          <cell r="C703" t="str">
            <v>龙沼村路</v>
          </cell>
          <cell r="D703" t="str">
            <v>2021年白改黑</v>
          </cell>
          <cell r="E703" t="str">
            <v>龙沼村东</v>
          </cell>
          <cell r="F703">
            <v>0.553</v>
          </cell>
          <cell r="G703">
            <v>0.827</v>
          </cell>
          <cell r="H703">
            <v>0.274</v>
          </cell>
        </row>
        <row r="704">
          <cell r="A704" t="str">
            <v>C119</v>
          </cell>
          <cell r="B704" t="str">
            <v>龙沼镇</v>
          </cell>
          <cell r="C704" t="str">
            <v>龙沼村路01</v>
          </cell>
          <cell r="D704" t="str">
            <v>龙沼村东1</v>
          </cell>
          <cell r="E704" t="str">
            <v>龙沼村南1</v>
          </cell>
          <cell r="F704">
            <v>0</v>
          </cell>
          <cell r="G704">
            <v>0.886</v>
          </cell>
          <cell r="H704">
            <v>0.886</v>
          </cell>
        </row>
        <row r="705">
          <cell r="A705" t="str">
            <v>C120</v>
          </cell>
          <cell r="B705" t="str">
            <v>龙沼镇</v>
          </cell>
          <cell r="C705" t="str">
            <v>龙沼村路</v>
          </cell>
          <cell r="D705" t="str">
            <v>龙沼村东2</v>
          </cell>
          <cell r="E705" t="str">
            <v>新旧路段相接</v>
          </cell>
          <cell r="F705">
            <v>0</v>
          </cell>
          <cell r="G705">
            <v>0.794</v>
          </cell>
          <cell r="H705">
            <v>0.794</v>
          </cell>
        </row>
        <row r="706">
          <cell r="A706" t="str">
            <v>C120</v>
          </cell>
          <cell r="B706" t="str">
            <v>龙沼镇</v>
          </cell>
          <cell r="C706" t="str">
            <v>龙沼村路</v>
          </cell>
          <cell r="D706" t="str">
            <v>新旧路段相接</v>
          </cell>
          <cell r="E706" t="str">
            <v>龙沼村西</v>
          </cell>
          <cell r="F706">
            <v>0.794</v>
          </cell>
          <cell r="G706">
            <v>1.224</v>
          </cell>
          <cell r="H706">
            <v>0.43</v>
          </cell>
        </row>
        <row r="707">
          <cell r="A707" t="str">
            <v>C121</v>
          </cell>
          <cell r="B707" t="str">
            <v>龙沼镇</v>
          </cell>
          <cell r="C707" t="str">
            <v>兴俭村路01</v>
          </cell>
          <cell r="D707" t="str">
            <v>兴俭村西</v>
          </cell>
          <cell r="E707" t="str">
            <v>新旧路界点</v>
          </cell>
          <cell r="F707">
            <v>0</v>
          </cell>
          <cell r="G707">
            <v>1.056</v>
          </cell>
          <cell r="H707">
            <v>1.056</v>
          </cell>
        </row>
        <row r="708">
          <cell r="A708" t="str">
            <v>C121</v>
          </cell>
          <cell r="B708" t="str">
            <v>龙沼镇</v>
          </cell>
          <cell r="C708" t="str">
            <v>兴俭村路01</v>
          </cell>
          <cell r="D708" t="str">
            <v>新旧路界点</v>
          </cell>
          <cell r="E708" t="str">
            <v>兴俭村东</v>
          </cell>
          <cell r="F708">
            <v>1.056</v>
          </cell>
          <cell r="G708">
            <v>1.541</v>
          </cell>
          <cell r="H708">
            <v>0.485</v>
          </cell>
        </row>
        <row r="709">
          <cell r="A709" t="str">
            <v>C122</v>
          </cell>
          <cell r="B709" t="str">
            <v>龙沼镇</v>
          </cell>
          <cell r="C709" t="str">
            <v>X157线—前西山屯</v>
          </cell>
          <cell r="D709" t="str">
            <v>X157线</v>
          </cell>
          <cell r="E709" t="str">
            <v>前西山屯</v>
          </cell>
          <cell r="F709">
            <v>0</v>
          </cell>
          <cell r="G709">
            <v>1.787</v>
          </cell>
          <cell r="H709">
            <v>1.787</v>
          </cell>
        </row>
        <row r="710">
          <cell r="A710" t="str">
            <v>C123</v>
          </cell>
          <cell r="B710" t="str">
            <v>龙沼镇</v>
          </cell>
          <cell r="C710" t="str">
            <v>兴俭村—榆树村</v>
          </cell>
          <cell r="D710" t="str">
            <v>兴俭村</v>
          </cell>
          <cell r="E710" t="str">
            <v>榆树村</v>
          </cell>
          <cell r="F710">
            <v>0</v>
          </cell>
          <cell r="G710">
            <v>0.973</v>
          </cell>
          <cell r="H710">
            <v>0.973</v>
          </cell>
        </row>
        <row r="711">
          <cell r="A711" t="str">
            <v>C124</v>
          </cell>
          <cell r="B711" t="str">
            <v>龙沼镇</v>
          </cell>
          <cell r="C711" t="str">
            <v>兴俭—兴学</v>
          </cell>
          <cell r="D711" t="str">
            <v>兴俭</v>
          </cell>
          <cell r="E711" t="str">
            <v>新旧路界点</v>
          </cell>
          <cell r="F711">
            <v>0</v>
          </cell>
          <cell r="G711">
            <v>0.359</v>
          </cell>
          <cell r="H711">
            <v>0.359</v>
          </cell>
        </row>
        <row r="712">
          <cell r="A712" t="str">
            <v>C124</v>
          </cell>
          <cell r="B712" t="str">
            <v>龙沼镇</v>
          </cell>
          <cell r="C712" t="str">
            <v>兴俭—兴学</v>
          </cell>
          <cell r="D712" t="str">
            <v>新旧路界点</v>
          </cell>
          <cell r="E712" t="str">
            <v>新旧路界点</v>
          </cell>
          <cell r="F712">
            <v>0.359</v>
          </cell>
          <cell r="G712">
            <v>3.192</v>
          </cell>
          <cell r="H712">
            <v>2.833</v>
          </cell>
        </row>
        <row r="713">
          <cell r="A713" t="str">
            <v>C124</v>
          </cell>
          <cell r="B713" t="str">
            <v>龙沼镇</v>
          </cell>
          <cell r="C713" t="str">
            <v>兴俭—兴学</v>
          </cell>
          <cell r="D713" t="str">
            <v>新旧路界点</v>
          </cell>
          <cell r="E713" t="str">
            <v>新旧路界点</v>
          </cell>
          <cell r="F713">
            <v>3.192</v>
          </cell>
          <cell r="G713">
            <v>3.339</v>
          </cell>
          <cell r="H713">
            <v>0.147</v>
          </cell>
        </row>
        <row r="714">
          <cell r="A714" t="str">
            <v>C124</v>
          </cell>
          <cell r="B714" t="str">
            <v>龙沼镇</v>
          </cell>
          <cell r="C714" t="str">
            <v>兴俭—兴学</v>
          </cell>
          <cell r="D714" t="str">
            <v>新旧路界点</v>
          </cell>
          <cell r="E714" t="str">
            <v>新旧路界点</v>
          </cell>
          <cell r="F714">
            <v>3.339</v>
          </cell>
          <cell r="G714">
            <v>3.411</v>
          </cell>
          <cell r="H714">
            <v>0.072</v>
          </cell>
        </row>
        <row r="715">
          <cell r="A715" t="str">
            <v>C124</v>
          </cell>
          <cell r="B715" t="str">
            <v>龙沼镇</v>
          </cell>
          <cell r="C715" t="str">
            <v>兴俭—兴学</v>
          </cell>
          <cell r="D715" t="str">
            <v>新旧路界点</v>
          </cell>
          <cell r="E715" t="str">
            <v>新旧路界点</v>
          </cell>
          <cell r="F715">
            <v>3.411</v>
          </cell>
          <cell r="G715">
            <v>4.028</v>
          </cell>
          <cell r="H715">
            <v>0.617</v>
          </cell>
        </row>
        <row r="716">
          <cell r="A716" t="str">
            <v>C124</v>
          </cell>
          <cell r="B716" t="str">
            <v>龙沼镇</v>
          </cell>
          <cell r="C716" t="str">
            <v>兴俭—兴学</v>
          </cell>
          <cell r="D716" t="str">
            <v>新旧路界点</v>
          </cell>
          <cell r="E716" t="str">
            <v>兴学</v>
          </cell>
          <cell r="F716">
            <v>4.028</v>
          </cell>
          <cell r="G716">
            <v>4.531</v>
          </cell>
          <cell r="H716">
            <v>0.503</v>
          </cell>
        </row>
        <row r="717">
          <cell r="A717" t="str">
            <v>C125</v>
          </cell>
          <cell r="B717" t="str">
            <v>龙沼镇</v>
          </cell>
          <cell r="C717" t="str">
            <v>兴学村—长春岭</v>
          </cell>
          <cell r="D717" t="str">
            <v>兴学村</v>
          </cell>
          <cell r="E717" t="str">
            <v>新旧路界点</v>
          </cell>
          <cell r="F717">
            <v>0</v>
          </cell>
          <cell r="G717">
            <v>3.236</v>
          </cell>
          <cell r="H717">
            <v>3.236</v>
          </cell>
        </row>
        <row r="718">
          <cell r="A718" t="str">
            <v>C125</v>
          </cell>
          <cell r="B718" t="str">
            <v>龙沼镇</v>
          </cell>
          <cell r="C718" t="str">
            <v>兴学村—长春岭</v>
          </cell>
          <cell r="D718" t="str">
            <v>新旧路界点</v>
          </cell>
          <cell r="E718" t="str">
            <v>长春岭</v>
          </cell>
          <cell r="F718">
            <v>3.236</v>
          </cell>
          <cell r="G718">
            <v>9.039</v>
          </cell>
          <cell r="H718">
            <v>5.803</v>
          </cell>
        </row>
        <row r="719">
          <cell r="A719" t="str">
            <v>C126</v>
          </cell>
          <cell r="B719" t="str">
            <v>龙沼镇</v>
          </cell>
          <cell r="C719" t="str">
            <v>榆树村—孤榆屯</v>
          </cell>
          <cell r="D719" t="str">
            <v>榆树村</v>
          </cell>
          <cell r="E719" t="str">
            <v>K0.176公里处</v>
          </cell>
          <cell r="F719">
            <v>0</v>
          </cell>
          <cell r="G719">
            <v>0.176</v>
          </cell>
          <cell r="H719">
            <v>0.176</v>
          </cell>
        </row>
        <row r="720">
          <cell r="A720" t="str">
            <v>C126</v>
          </cell>
          <cell r="B720" t="str">
            <v>龙沼镇</v>
          </cell>
          <cell r="C720" t="str">
            <v>榆树村—孤榆屯</v>
          </cell>
          <cell r="D720" t="str">
            <v>K0.176公里处</v>
          </cell>
          <cell r="E720" t="str">
            <v>2019年畅返不畅段</v>
          </cell>
          <cell r="F720">
            <v>0.176</v>
          </cell>
          <cell r="G720">
            <v>1.401</v>
          </cell>
          <cell r="H720">
            <v>1.225</v>
          </cell>
        </row>
        <row r="721">
          <cell r="A721" t="str">
            <v>C126</v>
          </cell>
          <cell r="B721" t="str">
            <v>龙沼镇</v>
          </cell>
          <cell r="C721" t="str">
            <v>榆树村—孤榆屯</v>
          </cell>
          <cell r="D721" t="str">
            <v>2019年畅返不畅段</v>
          </cell>
          <cell r="E721" t="str">
            <v>孤榆屯</v>
          </cell>
          <cell r="F721">
            <v>1.401</v>
          </cell>
          <cell r="G721">
            <v>4.495</v>
          </cell>
          <cell r="H721">
            <v>3.094</v>
          </cell>
        </row>
        <row r="722">
          <cell r="A722" t="str">
            <v>C127</v>
          </cell>
          <cell r="B722" t="str">
            <v>红岗子乡</v>
          </cell>
          <cell r="C722" t="str">
            <v>李家围子-金善</v>
          </cell>
          <cell r="D722" t="str">
            <v>李家围子</v>
          </cell>
          <cell r="E722" t="str">
            <v>两家镇与红岗子乡交界</v>
          </cell>
          <cell r="F722">
            <v>0</v>
          </cell>
          <cell r="G722">
            <v>3.623</v>
          </cell>
          <cell r="H722">
            <v>3.623</v>
          </cell>
        </row>
        <row r="723">
          <cell r="A723" t="str">
            <v>C127</v>
          </cell>
          <cell r="B723" t="str">
            <v>红岗子乡</v>
          </cell>
          <cell r="C723" t="str">
            <v>李家围子-金善</v>
          </cell>
          <cell r="D723" t="str">
            <v>两家镇与红岗子乡交界</v>
          </cell>
          <cell r="E723" t="str">
            <v>金善</v>
          </cell>
          <cell r="F723">
            <v>3.623</v>
          </cell>
          <cell r="G723">
            <v>9.1</v>
          </cell>
          <cell r="H723">
            <v>5.477</v>
          </cell>
        </row>
        <row r="724">
          <cell r="A724" t="str">
            <v>C128</v>
          </cell>
          <cell r="B724" t="str">
            <v>海坨乡</v>
          </cell>
          <cell r="C724" t="str">
            <v>X157线—达拉嘎</v>
          </cell>
          <cell r="D724" t="str">
            <v>X157线</v>
          </cell>
          <cell r="E724" t="str">
            <v>达拉嘎</v>
          </cell>
          <cell r="F724">
            <v>0</v>
          </cell>
          <cell r="G724">
            <v>1.38</v>
          </cell>
          <cell r="H724">
            <v>1.38</v>
          </cell>
        </row>
        <row r="725">
          <cell r="A725" t="str">
            <v>C129</v>
          </cell>
          <cell r="B725" t="str">
            <v>海坨乡</v>
          </cell>
          <cell r="C725" t="str">
            <v>达拉嘎屯屯路</v>
          </cell>
          <cell r="D725" t="str">
            <v>达拉嘎屯东</v>
          </cell>
          <cell r="E725" t="str">
            <v>达拉嘎屯西</v>
          </cell>
          <cell r="F725">
            <v>0</v>
          </cell>
          <cell r="G725">
            <v>0.669</v>
          </cell>
          <cell r="H725">
            <v>0.669</v>
          </cell>
        </row>
        <row r="726">
          <cell r="A726" t="str">
            <v>C130</v>
          </cell>
          <cell r="B726" t="str">
            <v>海坨乡</v>
          </cell>
          <cell r="C726" t="str">
            <v>G232线—榆树村</v>
          </cell>
          <cell r="D726" t="str">
            <v>G232线</v>
          </cell>
          <cell r="E726" t="str">
            <v>新旧路界点</v>
          </cell>
          <cell r="F726">
            <v>0</v>
          </cell>
          <cell r="G726">
            <v>1.427</v>
          </cell>
          <cell r="H726">
            <v>1.427</v>
          </cell>
        </row>
        <row r="727">
          <cell r="A727" t="str">
            <v>C130</v>
          </cell>
          <cell r="B727" t="str">
            <v>海坨乡</v>
          </cell>
          <cell r="C727" t="str">
            <v>G232线—榆树村</v>
          </cell>
          <cell r="D727" t="str">
            <v>新旧路界点</v>
          </cell>
          <cell r="E727" t="str">
            <v>榆树村</v>
          </cell>
          <cell r="F727">
            <v>1.427</v>
          </cell>
          <cell r="G727">
            <v>4.93</v>
          </cell>
          <cell r="H727">
            <v>3.503</v>
          </cell>
        </row>
        <row r="728">
          <cell r="A728" t="str">
            <v>C131</v>
          </cell>
          <cell r="B728" t="str">
            <v>海坨乡</v>
          </cell>
          <cell r="C728" t="str">
            <v>胡家村村路</v>
          </cell>
          <cell r="D728" t="str">
            <v>胡家村南</v>
          </cell>
          <cell r="E728" t="str">
            <v>胡家村北</v>
          </cell>
          <cell r="F728">
            <v>0</v>
          </cell>
          <cell r="G728">
            <v>1.722</v>
          </cell>
          <cell r="H728">
            <v>1.722</v>
          </cell>
        </row>
        <row r="729">
          <cell r="A729" t="str">
            <v>C132</v>
          </cell>
          <cell r="B729" t="str">
            <v>海坨乡</v>
          </cell>
          <cell r="C729" t="str">
            <v>油田升压站—榆树村</v>
          </cell>
          <cell r="D729" t="str">
            <v>油田升压站</v>
          </cell>
          <cell r="E729" t="str">
            <v>榆树村</v>
          </cell>
          <cell r="F729">
            <v>0</v>
          </cell>
          <cell r="G729">
            <v>0.756</v>
          </cell>
          <cell r="H729">
            <v>0.756</v>
          </cell>
        </row>
        <row r="730">
          <cell r="A730" t="str">
            <v>C133</v>
          </cell>
          <cell r="B730" t="str">
            <v>海坨乡</v>
          </cell>
          <cell r="C730" t="str">
            <v>卫生院—乡政府</v>
          </cell>
          <cell r="D730" t="str">
            <v>卫生院</v>
          </cell>
          <cell r="E730" t="str">
            <v>水泥路面与沥青路面相接</v>
          </cell>
          <cell r="F730">
            <v>0</v>
          </cell>
          <cell r="G730">
            <v>0.442</v>
          </cell>
          <cell r="H730">
            <v>0.442</v>
          </cell>
        </row>
        <row r="731">
          <cell r="A731" t="str">
            <v>C133</v>
          </cell>
          <cell r="B731" t="str">
            <v>海坨乡</v>
          </cell>
          <cell r="C731" t="str">
            <v>卫生院—乡政府</v>
          </cell>
          <cell r="D731" t="str">
            <v>水泥路面与沥青路面相接</v>
          </cell>
          <cell r="E731" t="str">
            <v>乡政府</v>
          </cell>
          <cell r="F731">
            <v>0.442</v>
          </cell>
          <cell r="G731">
            <v>0.837</v>
          </cell>
          <cell r="H731">
            <v>0.395</v>
          </cell>
        </row>
        <row r="732">
          <cell r="A732" t="str">
            <v>C134</v>
          </cell>
          <cell r="B732" t="str">
            <v>海坨乡</v>
          </cell>
          <cell r="C732" t="str">
            <v>榆树村—太平川屯</v>
          </cell>
          <cell r="D732" t="str">
            <v>榆树村</v>
          </cell>
          <cell r="E732" t="str">
            <v>太平川屯</v>
          </cell>
          <cell r="F732">
            <v>0</v>
          </cell>
          <cell r="G732">
            <v>0.964</v>
          </cell>
          <cell r="H732">
            <v>0.964</v>
          </cell>
        </row>
        <row r="733">
          <cell r="A733" t="str">
            <v>C135</v>
          </cell>
          <cell r="B733" t="str">
            <v>海坨乡</v>
          </cell>
          <cell r="C733" t="str">
            <v>榆树村村路</v>
          </cell>
          <cell r="D733" t="str">
            <v>榆树村南</v>
          </cell>
          <cell r="E733" t="str">
            <v>榆树村西</v>
          </cell>
          <cell r="F733">
            <v>0</v>
          </cell>
          <cell r="G733">
            <v>0.87</v>
          </cell>
          <cell r="H733">
            <v>0.87</v>
          </cell>
        </row>
        <row r="734">
          <cell r="A734" t="str">
            <v>C136</v>
          </cell>
          <cell r="B734" t="str">
            <v>海坨乡</v>
          </cell>
          <cell r="C734" t="str">
            <v>G232线—油田厂部</v>
          </cell>
          <cell r="D734" t="str">
            <v>G232线</v>
          </cell>
          <cell r="E734" t="str">
            <v>油田厂部</v>
          </cell>
          <cell r="F734">
            <v>0</v>
          </cell>
          <cell r="G734">
            <v>1.962</v>
          </cell>
          <cell r="H734">
            <v>1.962</v>
          </cell>
        </row>
        <row r="735">
          <cell r="A735" t="str">
            <v>C137</v>
          </cell>
          <cell r="B735" t="str">
            <v>安广镇</v>
          </cell>
          <cell r="C735" t="str">
            <v>X163线—新荒渔场</v>
          </cell>
          <cell r="D735" t="str">
            <v>X163线</v>
          </cell>
          <cell r="E735" t="str">
            <v>新荒渔场</v>
          </cell>
          <cell r="F735">
            <v>0</v>
          </cell>
          <cell r="G735">
            <v>1.071</v>
          </cell>
          <cell r="H735">
            <v>1.071</v>
          </cell>
        </row>
        <row r="736">
          <cell r="A736" t="str">
            <v>C138</v>
          </cell>
          <cell r="B736" t="str">
            <v>安广镇</v>
          </cell>
          <cell r="C736" t="str">
            <v>新荒渔场路</v>
          </cell>
          <cell r="D736" t="str">
            <v>新荒渔场东</v>
          </cell>
          <cell r="E736" t="str">
            <v>新荒渔场西</v>
          </cell>
          <cell r="F736">
            <v>0</v>
          </cell>
          <cell r="G736">
            <v>0.417</v>
          </cell>
          <cell r="H736">
            <v>0.417</v>
          </cell>
        </row>
        <row r="737">
          <cell r="A737" t="str">
            <v>C139</v>
          </cell>
          <cell r="B737" t="str">
            <v>安广镇</v>
          </cell>
          <cell r="C737" t="str">
            <v>X163线—后新荒屯</v>
          </cell>
          <cell r="D737" t="str">
            <v>X163线</v>
          </cell>
          <cell r="E737" t="str">
            <v>2021年白改黑</v>
          </cell>
          <cell r="F737">
            <v>0</v>
          </cell>
          <cell r="G737">
            <v>1.607</v>
          </cell>
          <cell r="H737">
            <v>1.607</v>
          </cell>
        </row>
        <row r="738">
          <cell r="A738" t="str">
            <v>C139</v>
          </cell>
          <cell r="B738" t="str">
            <v>安广镇</v>
          </cell>
          <cell r="C738" t="str">
            <v>X163线—后新荒屯</v>
          </cell>
          <cell r="D738" t="str">
            <v>2021年白改黑</v>
          </cell>
          <cell r="E738" t="str">
            <v>后新荒屯</v>
          </cell>
          <cell r="F738">
            <v>1.607</v>
          </cell>
          <cell r="G738">
            <v>2.187</v>
          </cell>
          <cell r="H738">
            <v>0.58</v>
          </cell>
        </row>
        <row r="739">
          <cell r="A739" t="str">
            <v>C140</v>
          </cell>
          <cell r="B739" t="str">
            <v>安广镇</v>
          </cell>
          <cell r="C739" t="str">
            <v>永丰村—小青山屯</v>
          </cell>
          <cell r="D739" t="str">
            <v>永丰村</v>
          </cell>
          <cell r="E739" t="str">
            <v>小青山屯</v>
          </cell>
          <cell r="F739">
            <v>0</v>
          </cell>
          <cell r="G739">
            <v>3.216</v>
          </cell>
          <cell r="H739">
            <v>3.216</v>
          </cell>
        </row>
        <row r="740">
          <cell r="A740" t="str">
            <v>C141</v>
          </cell>
          <cell r="B740" t="str">
            <v>安广镇</v>
          </cell>
          <cell r="C740" t="str">
            <v>小青山屯—尹家窝堡屯</v>
          </cell>
          <cell r="D740" t="str">
            <v>小青山屯</v>
          </cell>
          <cell r="E740" t="str">
            <v>尹家窝堡屯</v>
          </cell>
          <cell r="F740">
            <v>0</v>
          </cell>
          <cell r="G740">
            <v>2.077</v>
          </cell>
          <cell r="H740">
            <v>2.077</v>
          </cell>
        </row>
        <row r="741">
          <cell r="A741" t="str">
            <v>C142</v>
          </cell>
          <cell r="B741" t="str">
            <v>四棵树乡</v>
          </cell>
          <cell r="C741" t="str">
            <v>恒源水乡—山湾</v>
          </cell>
          <cell r="D741" t="str">
            <v>恒源水乡</v>
          </cell>
          <cell r="E741" t="str">
            <v>新旧路界点</v>
          </cell>
          <cell r="F741">
            <v>0</v>
          </cell>
          <cell r="G741">
            <v>1.156</v>
          </cell>
          <cell r="H741">
            <v>1.156</v>
          </cell>
        </row>
        <row r="742">
          <cell r="A742" t="str">
            <v>C142</v>
          </cell>
          <cell r="B742" t="str">
            <v>四棵树乡</v>
          </cell>
          <cell r="C742" t="str">
            <v>恒源水乡—山湾</v>
          </cell>
          <cell r="D742" t="str">
            <v>新旧路界点</v>
          </cell>
          <cell r="E742" t="str">
            <v>水泥路与砖路相接</v>
          </cell>
          <cell r="F742">
            <v>1.156</v>
          </cell>
          <cell r="G742">
            <v>1.771</v>
          </cell>
          <cell r="H742">
            <v>0.615</v>
          </cell>
        </row>
        <row r="743">
          <cell r="A743" t="str">
            <v>C142</v>
          </cell>
          <cell r="B743" t="str">
            <v>四棵树乡</v>
          </cell>
          <cell r="C743" t="str">
            <v>恒源水乡—山湾</v>
          </cell>
          <cell r="D743" t="str">
            <v>水泥路与砖路相接</v>
          </cell>
          <cell r="E743" t="str">
            <v>砖铺路面与沥青路面面相接</v>
          </cell>
          <cell r="F743">
            <v>1.771</v>
          </cell>
          <cell r="G743">
            <v>1.995</v>
          </cell>
          <cell r="H743">
            <v>0.224</v>
          </cell>
        </row>
        <row r="744">
          <cell r="A744" t="str">
            <v>C142</v>
          </cell>
          <cell r="B744" t="str">
            <v>四棵树乡</v>
          </cell>
          <cell r="C744" t="str">
            <v>恒源水乡—山湾</v>
          </cell>
          <cell r="D744" t="str">
            <v>砖铺路面与沥青路面面相接</v>
          </cell>
          <cell r="E744" t="str">
            <v>山弯</v>
          </cell>
          <cell r="F744">
            <v>1.995</v>
          </cell>
          <cell r="G744">
            <v>3.012</v>
          </cell>
          <cell r="H744">
            <v>1.017</v>
          </cell>
        </row>
        <row r="745">
          <cell r="A745" t="str">
            <v>C143</v>
          </cell>
          <cell r="B745" t="str">
            <v>四棵树乡</v>
          </cell>
          <cell r="C745" t="str">
            <v>G302线—恒源水乡</v>
          </cell>
          <cell r="D745" t="str">
            <v>G302线</v>
          </cell>
          <cell r="E745" t="str">
            <v>新旧路界点</v>
          </cell>
          <cell r="F745">
            <v>0</v>
          </cell>
          <cell r="G745">
            <v>1.139</v>
          </cell>
          <cell r="H745">
            <v>1.139</v>
          </cell>
        </row>
        <row r="746">
          <cell r="A746" t="str">
            <v>C143</v>
          </cell>
          <cell r="B746" t="str">
            <v>四棵树乡</v>
          </cell>
          <cell r="C746" t="str">
            <v>G302线—恒源水乡</v>
          </cell>
          <cell r="D746" t="str">
            <v>新旧路界点</v>
          </cell>
          <cell r="E746" t="str">
            <v>新旧路界点</v>
          </cell>
          <cell r="F746">
            <v>1.139</v>
          </cell>
          <cell r="G746">
            <v>1.195</v>
          </cell>
          <cell r="H746">
            <v>0.056</v>
          </cell>
        </row>
        <row r="747">
          <cell r="A747" t="str">
            <v>C143</v>
          </cell>
          <cell r="B747" t="str">
            <v>四棵树乡</v>
          </cell>
          <cell r="C747" t="str">
            <v>G302线—恒源水乡</v>
          </cell>
          <cell r="D747" t="str">
            <v>新旧路界点</v>
          </cell>
          <cell r="E747" t="str">
            <v>恒源水乡</v>
          </cell>
          <cell r="F747">
            <v>1.195</v>
          </cell>
          <cell r="G747">
            <v>2.284</v>
          </cell>
          <cell r="H747">
            <v>1.089</v>
          </cell>
        </row>
        <row r="748">
          <cell r="A748" t="str">
            <v>C144</v>
          </cell>
          <cell r="B748" t="str">
            <v>四棵树乡</v>
          </cell>
          <cell r="C748" t="str">
            <v>山湾村路01</v>
          </cell>
          <cell r="D748" t="str">
            <v>山湾村东</v>
          </cell>
          <cell r="E748" t="str">
            <v>山湾村西</v>
          </cell>
          <cell r="F748">
            <v>0</v>
          </cell>
          <cell r="G748">
            <v>0.639</v>
          </cell>
          <cell r="H748">
            <v>0.639</v>
          </cell>
        </row>
        <row r="749">
          <cell r="A749" t="str">
            <v>C145</v>
          </cell>
          <cell r="B749" t="str">
            <v>四棵树乡</v>
          </cell>
          <cell r="C749" t="str">
            <v>山湾村路02</v>
          </cell>
          <cell r="D749" t="str">
            <v>山湾村南</v>
          </cell>
          <cell r="E749" t="str">
            <v>山湾村西1</v>
          </cell>
          <cell r="F749">
            <v>0</v>
          </cell>
          <cell r="G749">
            <v>0.739</v>
          </cell>
          <cell r="H749">
            <v>0.739</v>
          </cell>
        </row>
        <row r="750">
          <cell r="A750" t="str">
            <v>C146</v>
          </cell>
          <cell r="B750" t="str">
            <v>四棵树乡</v>
          </cell>
          <cell r="C750" t="str">
            <v>山湾村路03</v>
          </cell>
          <cell r="D750" t="str">
            <v>山湾村南1</v>
          </cell>
          <cell r="E750" t="str">
            <v>山湾村北</v>
          </cell>
          <cell r="F750">
            <v>0</v>
          </cell>
          <cell r="G750">
            <v>0.809</v>
          </cell>
          <cell r="H750">
            <v>0.809</v>
          </cell>
        </row>
        <row r="751">
          <cell r="A751" t="str">
            <v>C147</v>
          </cell>
          <cell r="B751" t="str">
            <v>四棵树乡</v>
          </cell>
          <cell r="C751" t="str">
            <v>山湾村路04</v>
          </cell>
          <cell r="D751" t="str">
            <v>山湾村西2</v>
          </cell>
          <cell r="E751" t="str">
            <v>山湾村北1</v>
          </cell>
          <cell r="F751">
            <v>0</v>
          </cell>
          <cell r="G751">
            <v>0.835</v>
          </cell>
          <cell r="H751">
            <v>0.835</v>
          </cell>
        </row>
        <row r="752">
          <cell r="A752" t="str">
            <v>C148</v>
          </cell>
          <cell r="B752" t="str">
            <v>四棵树乡</v>
          </cell>
          <cell r="C752" t="str">
            <v>山湾村路05</v>
          </cell>
          <cell r="D752" t="str">
            <v>山湾村南2</v>
          </cell>
          <cell r="E752" t="str">
            <v>山湾村北2</v>
          </cell>
          <cell r="F752">
            <v>0</v>
          </cell>
          <cell r="G752">
            <v>0.47</v>
          </cell>
          <cell r="H752">
            <v>0.47</v>
          </cell>
        </row>
        <row r="753">
          <cell r="A753" t="str">
            <v>C149</v>
          </cell>
          <cell r="B753" t="str">
            <v>四棵树乡</v>
          </cell>
          <cell r="C753" t="str">
            <v>山湾村路06</v>
          </cell>
          <cell r="D753" t="str">
            <v>山湾村西3</v>
          </cell>
          <cell r="E753" t="str">
            <v>山湾村东1</v>
          </cell>
          <cell r="F753">
            <v>0</v>
          </cell>
          <cell r="G753">
            <v>2.479</v>
          </cell>
          <cell r="H753">
            <v>2.479</v>
          </cell>
        </row>
        <row r="754">
          <cell r="A754" t="str">
            <v>C150</v>
          </cell>
          <cell r="B754" t="str">
            <v>四棵树乡</v>
          </cell>
          <cell r="C754" t="str">
            <v>城南村路</v>
          </cell>
          <cell r="D754" t="str">
            <v>城南村西</v>
          </cell>
          <cell r="E754" t="str">
            <v>城南村东</v>
          </cell>
          <cell r="F754">
            <v>0</v>
          </cell>
          <cell r="G754">
            <v>3.767</v>
          </cell>
          <cell r="H754">
            <v>3.767</v>
          </cell>
        </row>
        <row r="755">
          <cell r="A755" t="str">
            <v>C151</v>
          </cell>
          <cell r="B755" t="str">
            <v>四棵树乡</v>
          </cell>
          <cell r="C755" t="str">
            <v>城南村路01</v>
          </cell>
          <cell r="D755" t="str">
            <v>城南村南</v>
          </cell>
          <cell r="E755" t="str">
            <v>城南村北</v>
          </cell>
          <cell r="F755">
            <v>0</v>
          </cell>
          <cell r="G755">
            <v>0.362</v>
          </cell>
          <cell r="H755">
            <v>0.362</v>
          </cell>
        </row>
        <row r="756">
          <cell r="A756" t="str">
            <v>C152</v>
          </cell>
          <cell r="B756" t="str">
            <v>安广镇</v>
          </cell>
          <cell r="C756" t="str">
            <v>新荒村路</v>
          </cell>
          <cell r="D756" t="str">
            <v>新荒村南</v>
          </cell>
          <cell r="E756" t="str">
            <v>新荒村北</v>
          </cell>
          <cell r="F756">
            <v>0</v>
          </cell>
          <cell r="G756">
            <v>0.467</v>
          </cell>
          <cell r="H756">
            <v>0.467</v>
          </cell>
        </row>
        <row r="757">
          <cell r="A757" t="str">
            <v>C153</v>
          </cell>
          <cell r="B757" t="str">
            <v>安广镇</v>
          </cell>
          <cell r="C757" t="str">
            <v>尹家窝堡屯屯路</v>
          </cell>
          <cell r="D757" t="str">
            <v>尹家窝堡屯南</v>
          </cell>
          <cell r="E757" t="str">
            <v>尹家窝堡屯北</v>
          </cell>
          <cell r="F757">
            <v>0</v>
          </cell>
          <cell r="G757">
            <v>0.225</v>
          </cell>
          <cell r="H757">
            <v>0.225</v>
          </cell>
        </row>
        <row r="758">
          <cell r="A758" t="str">
            <v>C154</v>
          </cell>
          <cell r="B758" t="str">
            <v>丰收镇</v>
          </cell>
          <cell r="C758" t="str">
            <v>新乐村村路</v>
          </cell>
          <cell r="D758" t="str">
            <v>新乐村西</v>
          </cell>
          <cell r="E758" t="str">
            <v>新乐村东</v>
          </cell>
          <cell r="F758">
            <v>0</v>
          </cell>
          <cell r="G758">
            <v>0.939</v>
          </cell>
          <cell r="H758">
            <v>0.939</v>
          </cell>
        </row>
        <row r="759">
          <cell r="A759" t="str">
            <v>C155</v>
          </cell>
          <cell r="B759" t="str">
            <v>丰收镇</v>
          </cell>
          <cell r="C759" t="str">
            <v>新乐村—新田村</v>
          </cell>
          <cell r="D759" t="str">
            <v>新乐村</v>
          </cell>
          <cell r="E759" t="str">
            <v>新旧路界点</v>
          </cell>
          <cell r="F759">
            <v>0</v>
          </cell>
          <cell r="G759">
            <v>0.648</v>
          </cell>
          <cell r="H759">
            <v>0.648</v>
          </cell>
        </row>
        <row r="760">
          <cell r="A760" t="str">
            <v>C155</v>
          </cell>
          <cell r="B760" t="str">
            <v>丰收镇</v>
          </cell>
          <cell r="C760" t="str">
            <v>新乐村—新田村</v>
          </cell>
          <cell r="D760" t="str">
            <v>新旧路界点</v>
          </cell>
          <cell r="E760" t="str">
            <v>新旧路界点</v>
          </cell>
          <cell r="F760">
            <v>0.648</v>
          </cell>
          <cell r="G760">
            <v>2.851</v>
          </cell>
          <cell r="H760">
            <v>2.203</v>
          </cell>
        </row>
        <row r="761">
          <cell r="A761" t="str">
            <v>C155</v>
          </cell>
          <cell r="B761" t="str">
            <v>丰收镇</v>
          </cell>
          <cell r="C761" t="str">
            <v>新乐村—新田村</v>
          </cell>
          <cell r="D761" t="str">
            <v>新旧路界点</v>
          </cell>
          <cell r="E761" t="str">
            <v>2018年新旧路界点</v>
          </cell>
          <cell r="F761">
            <v>2.851</v>
          </cell>
          <cell r="G761">
            <v>7.111</v>
          </cell>
          <cell r="H761">
            <v>4.26</v>
          </cell>
        </row>
        <row r="762">
          <cell r="A762" t="str">
            <v>C155</v>
          </cell>
          <cell r="B762" t="str">
            <v>丰收镇</v>
          </cell>
          <cell r="C762" t="str">
            <v>新乐村—新田村</v>
          </cell>
          <cell r="D762" t="str">
            <v>2018年新旧路界点</v>
          </cell>
          <cell r="E762" t="str">
            <v>新田村</v>
          </cell>
          <cell r="F762">
            <v>7.111</v>
          </cell>
          <cell r="G762">
            <v>7.553</v>
          </cell>
          <cell r="H762">
            <v>0.442</v>
          </cell>
        </row>
        <row r="763">
          <cell r="A763" t="str">
            <v>C156</v>
          </cell>
          <cell r="B763" t="str">
            <v>丰收镇</v>
          </cell>
          <cell r="C763" t="str">
            <v>新乐村—Y056线</v>
          </cell>
          <cell r="D763" t="str">
            <v>新乐村</v>
          </cell>
          <cell r="E763" t="str">
            <v>Y056线</v>
          </cell>
          <cell r="F763">
            <v>0</v>
          </cell>
          <cell r="G763">
            <v>2.488</v>
          </cell>
          <cell r="H763">
            <v>2.488</v>
          </cell>
        </row>
        <row r="764">
          <cell r="A764" t="str">
            <v>C157</v>
          </cell>
          <cell r="B764" t="str">
            <v>丰收镇</v>
          </cell>
          <cell r="C764" t="str">
            <v>丰收镇政府—丰收村</v>
          </cell>
          <cell r="D764" t="str">
            <v>丰收镇政府</v>
          </cell>
          <cell r="E764" t="str">
            <v>丰收村</v>
          </cell>
          <cell r="F764">
            <v>0</v>
          </cell>
          <cell r="G764">
            <v>2.189</v>
          </cell>
          <cell r="H764">
            <v>2.189</v>
          </cell>
        </row>
        <row r="765">
          <cell r="A765" t="str">
            <v>C158</v>
          </cell>
          <cell r="B765" t="str">
            <v>丰收镇</v>
          </cell>
          <cell r="C765" t="str">
            <v>丰收镇—新立卜村</v>
          </cell>
          <cell r="D765" t="str">
            <v>丰收镇</v>
          </cell>
          <cell r="E765" t="str">
            <v>2018年新旧路界点</v>
          </cell>
          <cell r="F765">
            <v>0</v>
          </cell>
          <cell r="G765">
            <v>2.193</v>
          </cell>
          <cell r="H765">
            <v>2.193</v>
          </cell>
        </row>
        <row r="766">
          <cell r="A766" t="str">
            <v>C158</v>
          </cell>
          <cell r="B766" t="str">
            <v>丰收镇</v>
          </cell>
          <cell r="C766" t="str">
            <v>丰收镇—新立卜村</v>
          </cell>
          <cell r="D766" t="str">
            <v>2018年新旧路界点</v>
          </cell>
          <cell r="E766" t="str">
            <v>新旧路界点</v>
          </cell>
          <cell r="F766">
            <v>2.193</v>
          </cell>
          <cell r="G766">
            <v>4.437</v>
          </cell>
          <cell r="H766">
            <v>2.244</v>
          </cell>
        </row>
        <row r="767">
          <cell r="A767" t="str">
            <v>C158</v>
          </cell>
          <cell r="B767" t="str">
            <v>丰收镇</v>
          </cell>
          <cell r="C767" t="str">
            <v>丰收镇—新立卜村</v>
          </cell>
          <cell r="D767" t="str">
            <v>新旧路界点</v>
          </cell>
          <cell r="E767" t="str">
            <v>新旧路界点</v>
          </cell>
          <cell r="F767">
            <v>4.437</v>
          </cell>
          <cell r="G767">
            <v>4.623</v>
          </cell>
          <cell r="H767">
            <v>0.186</v>
          </cell>
        </row>
        <row r="768">
          <cell r="A768" t="str">
            <v>C158</v>
          </cell>
          <cell r="B768" t="str">
            <v>丰收镇</v>
          </cell>
          <cell r="C768" t="str">
            <v>丰收镇—新立卜村</v>
          </cell>
          <cell r="D768" t="str">
            <v>新旧路界点</v>
          </cell>
          <cell r="E768" t="str">
            <v>2021年白改黑</v>
          </cell>
          <cell r="F768">
            <v>4.623</v>
          </cell>
          <cell r="G768">
            <v>6.666</v>
          </cell>
          <cell r="H768">
            <v>2.043</v>
          </cell>
        </row>
        <row r="769">
          <cell r="A769" t="str">
            <v>C158</v>
          </cell>
          <cell r="B769" t="str">
            <v>丰收镇</v>
          </cell>
          <cell r="C769" t="str">
            <v>丰收镇—新立卜村</v>
          </cell>
          <cell r="D769" t="str">
            <v>2021年白改黑</v>
          </cell>
          <cell r="E769" t="str">
            <v>新立卜村</v>
          </cell>
          <cell r="F769">
            <v>6.666</v>
          </cell>
          <cell r="G769">
            <v>7.518</v>
          </cell>
          <cell r="H769">
            <v>0.852</v>
          </cell>
        </row>
        <row r="770">
          <cell r="A770" t="str">
            <v>C159</v>
          </cell>
          <cell r="B770" t="str">
            <v>丰收镇</v>
          </cell>
          <cell r="C770" t="str">
            <v>新立村村路</v>
          </cell>
          <cell r="D770" t="str">
            <v>新立村南</v>
          </cell>
          <cell r="E770" t="str">
            <v>新立村北</v>
          </cell>
          <cell r="F770">
            <v>0</v>
          </cell>
          <cell r="G770">
            <v>1.066</v>
          </cell>
          <cell r="H770">
            <v>1.066</v>
          </cell>
        </row>
        <row r="771">
          <cell r="A771" t="str">
            <v>C160</v>
          </cell>
          <cell r="B771" t="str">
            <v>丰收镇</v>
          </cell>
          <cell r="C771" t="str">
            <v>洮儿河村佟家窝堡屯屯路</v>
          </cell>
          <cell r="D771" t="str">
            <v>洮儿河村佟家窝堡屯东</v>
          </cell>
          <cell r="E771" t="str">
            <v>洮儿河村佟家窝堡屯西</v>
          </cell>
          <cell r="F771">
            <v>0</v>
          </cell>
          <cell r="G771">
            <v>0.594</v>
          </cell>
          <cell r="H771">
            <v>0.594</v>
          </cell>
        </row>
        <row r="772">
          <cell r="A772" t="str">
            <v>C161</v>
          </cell>
          <cell r="B772" t="str">
            <v>丰收镇</v>
          </cell>
          <cell r="C772" t="str">
            <v>新立卜村村路</v>
          </cell>
          <cell r="D772" t="str">
            <v>新立卜村东</v>
          </cell>
          <cell r="E772" t="str">
            <v>新立卜村西</v>
          </cell>
          <cell r="F772">
            <v>0</v>
          </cell>
          <cell r="G772">
            <v>0.563</v>
          </cell>
          <cell r="H772">
            <v>0.563</v>
          </cell>
        </row>
        <row r="773">
          <cell r="A773" t="str">
            <v>C162</v>
          </cell>
          <cell r="B773" t="str">
            <v>丰收镇</v>
          </cell>
          <cell r="C773" t="str">
            <v>洮儿河村—洮儿河大坝</v>
          </cell>
          <cell r="D773" t="str">
            <v>洮儿河村</v>
          </cell>
          <cell r="E773" t="str">
            <v>新旧路界点</v>
          </cell>
          <cell r="F773">
            <v>0</v>
          </cell>
          <cell r="G773">
            <v>2.27</v>
          </cell>
          <cell r="H773">
            <v>2.27</v>
          </cell>
        </row>
        <row r="774">
          <cell r="A774" t="str">
            <v>C162</v>
          </cell>
          <cell r="B774" t="str">
            <v>丰收镇</v>
          </cell>
          <cell r="C774" t="str">
            <v>洮儿河村—洮儿河大坝</v>
          </cell>
          <cell r="D774" t="str">
            <v>新旧路界点</v>
          </cell>
          <cell r="E774" t="str">
            <v>新旧路界点</v>
          </cell>
          <cell r="F774">
            <v>2.27</v>
          </cell>
          <cell r="G774">
            <v>2.436</v>
          </cell>
          <cell r="H774">
            <v>0.166</v>
          </cell>
        </row>
        <row r="775">
          <cell r="A775" t="str">
            <v>C162</v>
          </cell>
          <cell r="B775" t="str">
            <v>丰收镇</v>
          </cell>
          <cell r="C775" t="str">
            <v>洮儿河村—洮儿河大坝</v>
          </cell>
          <cell r="D775" t="str">
            <v>新旧路界点</v>
          </cell>
          <cell r="E775" t="str">
            <v>洮儿河大坝</v>
          </cell>
          <cell r="F775">
            <v>2.436</v>
          </cell>
          <cell r="G775">
            <v>6.328</v>
          </cell>
          <cell r="H775">
            <v>3.892</v>
          </cell>
        </row>
        <row r="776">
          <cell r="A776" t="str">
            <v>C163</v>
          </cell>
          <cell r="B776" t="str">
            <v>丰收镇</v>
          </cell>
          <cell r="C776" t="str">
            <v>丰收镇—墩金屯</v>
          </cell>
          <cell r="D776" t="str">
            <v>丰收</v>
          </cell>
          <cell r="E776" t="str">
            <v>墩金屯入点</v>
          </cell>
          <cell r="F776">
            <v>0</v>
          </cell>
          <cell r="G776">
            <v>3.709</v>
          </cell>
          <cell r="H776">
            <v>3.709</v>
          </cell>
        </row>
        <row r="777">
          <cell r="A777" t="str">
            <v>C163</v>
          </cell>
          <cell r="B777" t="str">
            <v>丰收镇</v>
          </cell>
          <cell r="C777" t="str">
            <v>丰收镇—墩金屯</v>
          </cell>
          <cell r="D777" t="str">
            <v>墩金屯入点</v>
          </cell>
          <cell r="E777" t="str">
            <v>墩金屯</v>
          </cell>
          <cell r="F777">
            <v>3.709</v>
          </cell>
          <cell r="G777">
            <v>4.428</v>
          </cell>
          <cell r="H777">
            <v>0.719</v>
          </cell>
        </row>
        <row r="778">
          <cell r="A778" t="str">
            <v>C164</v>
          </cell>
          <cell r="B778" t="str">
            <v>丰收镇</v>
          </cell>
          <cell r="C778" t="str">
            <v>新立卜村—Y036线</v>
          </cell>
          <cell r="D778" t="str">
            <v>新立卜村</v>
          </cell>
          <cell r="E778" t="str">
            <v>新旧路界点</v>
          </cell>
          <cell r="F778">
            <v>0</v>
          </cell>
          <cell r="G778">
            <v>4.222</v>
          </cell>
          <cell r="H778">
            <v>4.222</v>
          </cell>
        </row>
        <row r="779">
          <cell r="A779" t="str">
            <v>C164</v>
          </cell>
          <cell r="B779" t="str">
            <v>丰收镇</v>
          </cell>
          <cell r="C779" t="str">
            <v>新立卜村—Y036线</v>
          </cell>
          <cell r="D779" t="str">
            <v>新旧路界点</v>
          </cell>
          <cell r="E779" t="str">
            <v>水泥路面与砂石路面相接</v>
          </cell>
          <cell r="F779">
            <v>4.222</v>
          </cell>
          <cell r="G779">
            <v>5.312</v>
          </cell>
          <cell r="H779">
            <v>1.09</v>
          </cell>
        </row>
        <row r="780">
          <cell r="A780" t="str">
            <v>C164</v>
          </cell>
          <cell r="B780" t="str">
            <v>丰收镇</v>
          </cell>
          <cell r="C780" t="str">
            <v>新立卜村—Y036线</v>
          </cell>
          <cell r="D780" t="str">
            <v>水泥路面与砂石路面相接</v>
          </cell>
          <cell r="E780" t="str">
            <v>Y036线</v>
          </cell>
          <cell r="F780">
            <v>5.312</v>
          </cell>
          <cell r="G780">
            <v>6.768</v>
          </cell>
          <cell r="H780">
            <v>1.456</v>
          </cell>
        </row>
        <row r="781">
          <cell r="A781" t="str">
            <v>C165</v>
          </cell>
          <cell r="B781" t="str">
            <v>丰收镇</v>
          </cell>
          <cell r="C781" t="str">
            <v>东不等召屯—洮儿河大坝</v>
          </cell>
          <cell r="D781" t="str">
            <v>东不等召屯</v>
          </cell>
          <cell r="E781" t="str">
            <v>洮儿河大坝</v>
          </cell>
          <cell r="F781">
            <v>0</v>
          </cell>
          <cell r="G781">
            <v>2.758</v>
          </cell>
          <cell r="H781">
            <v>2.758</v>
          </cell>
        </row>
        <row r="782">
          <cell r="A782" t="str">
            <v>C166</v>
          </cell>
          <cell r="B782" t="str">
            <v>丰收镇</v>
          </cell>
          <cell r="C782" t="str">
            <v>墩金屯—养鱼场</v>
          </cell>
          <cell r="D782" t="str">
            <v>墩金屯</v>
          </cell>
          <cell r="E782" t="str">
            <v>养鱼场</v>
          </cell>
          <cell r="F782">
            <v>0</v>
          </cell>
          <cell r="G782">
            <v>3.528</v>
          </cell>
          <cell r="H782">
            <v>3.528</v>
          </cell>
        </row>
        <row r="783">
          <cell r="A783" t="str">
            <v>C167</v>
          </cell>
          <cell r="B783" t="str">
            <v>丰收镇</v>
          </cell>
          <cell r="C783" t="str">
            <v>墩金屯—干不召屯</v>
          </cell>
          <cell r="D783" t="str">
            <v>墩金屯</v>
          </cell>
          <cell r="E783" t="str">
            <v>干不召</v>
          </cell>
          <cell r="F783">
            <v>0</v>
          </cell>
          <cell r="G783">
            <v>2.744</v>
          </cell>
          <cell r="H783">
            <v>2.744</v>
          </cell>
        </row>
        <row r="784">
          <cell r="A784" t="str">
            <v>C168</v>
          </cell>
          <cell r="B784" t="str">
            <v>丰收镇</v>
          </cell>
          <cell r="C784" t="str">
            <v>干不召屯路</v>
          </cell>
          <cell r="D784" t="str">
            <v>干不召屯南</v>
          </cell>
          <cell r="E784" t="str">
            <v>干不召屯北</v>
          </cell>
          <cell r="F784">
            <v>0</v>
          </cell>
          <cell r="G784">
            <v>0.475</v>
          </cell>
          <cell r="H784">
            <v>0.475</v>
          </cell>
        </row>
        <row r="785">
          <cell r="A785" t="str">
            <v>C169</v>
          </cell>
          <cell r="B785" t="str">
            <v>丰收镇</v>
          </cell>
          <cell r="C785" t="str">
            <v>富安村韩家屯路</v>
          </cell>
          <cell r="D785" t="str">
            <v>富安村韩家屯东</v>
          </cell>
          <cell r="E785" t="str">
            <v>富安村韩家屯北</v>
          </cell>
          <cell r="F785">
            <v>0</v>
          </cell>
          <cell r="G785">
            <v>0.912</v>
          </cell>
          <cell r="H785">
            <v>0.912</v>
          </cell>
        </row>
        <row r="786">
          <cell r="A786" t="str">
            <v>C170</v>
          </cell>
          <cell r="B786" t="str">
            <v>丰收镇</v>
          </cell>
          <cell r="C786" t="str">
            <v>韩屯屯路01</v>
          </cell>
          <cell r="D786" t="str">
            <v>韩屯南</v>
          </cell>
          <cell r="E786" t="str">
            <v>韩屯西</v>
          </cell>
          <cell r="F786">
            <v>0</v>
          </cell>
          <cell r="G786">
            <v>1.223</v>
          </cell>
          <cell r="H786">
            <v>1.223</v>
          </cell>
        </row>
        <row r="787">
          <cell r="A787" t="str">
            <v>C171</v>
          </cell>
          <cell r="B787" t="str">
            <v>丰收镇</v>
          </cell>
          <cell r="C787" t="str">
            <v>韩屯屯路02</v>
          </cell>
          <cell r="D787" t="str">
            <v>韩屯东</v>
          </cell>
          <cell r="E787" t="str">
            <v>韩屯西1</v>
          </cell>
          <cell r="F787">
            <v>0</v>
          </cell>
          <cell r="G787">
            <v>0.765</v>
          </cell>
          <cell r="H787">
            <v>0.765</v>
          </cell>
        </row>
        <row r="788">
          <cell r="A788" t="str">
            <v>C172</v>
          </cell>
          <cell r="B788" t="str">
            <v>丰收镇</v>
          </cell>
          <cell r="C788" t="str">
            <v>富安—国堤</v>
          </cell>
          <cell r="D788" t="str">
            <v>富安</v>
          </cell>
          <cell r="E788" t="str">
            <v>国堤</v>
          </cell>
          <cell r="F788">
            <v>0</v>
          </cell>
          <cell r="G788">
            <v>2.326</v>
          </cell>
          <cell r="H788">
            <v>2.326</v>
          </cell>
        </row>
        <row r="789">
          <cell r="A789" t="str">
            <v>C173</v>
          </cell>
          <cell r="B789" t="str">
            <v>丰收镇</v>
          </cell>
          <cell r="C789" t="str">
            <v>东方红农场路</v>
          </cell>
          <cell r="D789" t="str">
            <v>东方红农场南</v>
          </cell>
          <cell r="E789" t="str">
            <v>东方红农场北</v>
          </cell>
          <cell r="F789">
            <v>0</v>
          </cell>
          <cell r="G789">
            <v>1.822</v>
          </cell>
          <cell r="H789">
            <v>1.822</v>
          </cell>
        </row>
        <row r="790">
          <cell r="A790" t="str">
            <v>C174</v>
          </cell>
          <cell r="B790" t="str">
            <v>丰收镇</v>
          </cell>
          <cell r="C790" t="str">
            <v>东方红农场路01</v>
          </cell>
          <cell r="D790" t="str">
            <v>东方红农场北1</v>
          </cell>
          <cell r="E790" t="str">
            <v>东方红农场东</v>
          </cell>
          <cell r="F790">
            <v>0</v>
          </cell>
          <cell r="G790">
            <v>0.98</v>
          </cell>
          <cell r="H790">
            <v>0.98</v>
          </cell>
        </row>
        <row r="791">
          <cell r="A791" t="str">
            <v>C175</v>
          </cell>
          <cell r="B791" t="str">
            <v>丰收镇</v>
          </cell>
          <cell r="C791" t="str">
            <v>东方红农场路02</v>
          </cell>
          <cell r="D791" t="str">
            <v>东方红农场南1</v>
          </cell>
          <cell r="E791" t="str">
            <v>东方红农场北2</v>
          </cell>
          <cell r="F791">
            <v>0</v>
          </cell>
          <cell r="G791">
            <v>0.934</v>
          </cell>
          <cell r="H791">
            <v>0.934</v>
          </cell>
        </row>
        <row r="792">
          <cell r="A792" t="str">
            <v>C176</v>
          </cell>
          <cell r="B792" t="str">
            <v>丰收镇</v>
          </cell>
          <cell r="C792" t="str">
            <v>富有村—富胜村</v>
          </cell>
          <cell r="D792" t="str">
            <v>富有村</v>
          </cell>
          <cell r="E792" t="str">
            <v>富胜村</v>
          </cell>
          <cell r="F792">
            <v>0</v>
          </cell>
          <cell r="G792">
            <v>2.576</v>
          </cell>
          <cell r="H792">
            <v>2.576</v>
          </cell>
        </row>
        <row r="793">
          <cell r="A793" t="str">
            <v>C177</v>
          </cell>
          <cell r="B793" t="str">
            <v>烧锅镇乡</v>
          </cell>
          <cell r="C793" t="str">
            <v>邵土窝卜—富志村</v>
          </cell>
          <cell r="D793" t="str">
            <v>邵土窝卜</v>
          </cell>
          <cell r="E793" t="str">
            <v>水泥路面与砂石路面相接</v>
          </cell>
          <cell r="F793">
            <v>0</v>
          </cell>
          <cell r="G793">
            <v>0.254</v>
          </cell>
          <cell r="H793">
            <v>0.254</v>
          </cell>
        </row>
        <row r="794">
          <cell r="A794" t="str">
            <v>C177</v>
          </cell>
          <cell r="B794" t="str">
            <v>烧锅镇乡</v>
          </cell>
          <cell r="C794" t="str">
            <v>邵土窝卜—富志村</v>
          </cell>
          <cell r="D794" t="str">
            <v>水泥路面与砂石路面相接</v>
          </cell>
          <cell r="E794" t="str">
            <v>富志村</v>
          </cell>
          <cell r="F794">
            <v>0.254</v>
          </cell>
          <cell r="G794">
            <v>2.386</v>
          </cell>
          <cell r="H794">
            <v>2.132</v>
          </cell>
        </row>
        <row r="795">
          <cell r="A795" t="str">
            <v>C178</v>
          </cell>
          <cell r="B795" t="str">
            <v>烧锅镇乡</v>
          </cell>
          <cell r="C795" t="str">
            <v>富志村—富民村</v>
          </cell>
          <cell r="D795" t="str">
            <v>富志村</v>
          </cell>
          <cell r="E795" t="str">
            <v>富民村</v>
          </cell>
          <cell r="F795">
            <v>0</v>
          </cell>
          <cell r="G795">
            <v>5.212</v>
          </cell>
          <cell r="H795">
            <v>5.212</v>
          </cell>
        </row>
        <row r="796">
          <cell r="A796" t="str">
            <v>C179</v>
          </cell>
          <cell r="B796" t="str">
            <v>烧锅镇乡</v>
          </cell>
          <cell r="C796" t="str">
            <v>富民村路</v>
          </cell>
          <cell r="D796" t="str">
            <v>富民村北</v>
          </cell>
          <cell r="E796" t="str">
            <v>2019年改建段</v>
          </cell>
          <cell r="F796">
            <v>0</v>
          </cell>
          <cell r="G796">
            <v>0.282</v>
          </cell>
          <cell r="H796">
            <v>0.282</v>
          </cell>
        </row>
        <row r="797">
          <cell r="A797" t="str">
            <v>C179</v>
          </cell>
          <cell r="B797" t="str">
            <v>烧锅镇乡</v>
          </cell>
          <cell r="C797" t="str">
            <v>富民村路</v>
          </cell>
          <cell r="D797" t="str">
            <v>2019年改建段</v>
          </cell>
          <cell r="E797" t="str">
            <v>富民村南</v>
          </cell>
          <cell r="F797">
            <v>0.282</v>
          </cell>
          <cell r="G797">
            <v>0.567</v>
          </cell>
          <cell r="H797">
            <v>0.285</v>
          </cell>
        </row>
        <row r="798">
          <cell r="A798" t="str">
            <v>C179</v>
          </cell>
          <cell r="B798" t="str">
            <v>烧锅镇乡</v>
          </cell>
          <cell r="C798" t="str">
            <v>富民村路</v>
          </cell>
          <cell r="D798" t="str">
            <v>富民村南</v>
          </cell>
          <cell r="E798" t="str">
            <v>富民村支线</v>
          </cell>
          <cell r="F798">
            <v>0.567</v>
          </cell>
          <cell r="G798">
            <v>0.814</v>
          </cell>
          <cell r="H798">
            <v>0.247</v>
          </cell>
        </row>
        <row r="799">
          <cell r="A799" t="str">
            <v>C180</v>
          </cell>
          <cell r="B799" t="str">
            <v>烧锅镇乡</v>
          </cell>
          <cell r="C799" t="str">
            <v>富民村路01</v>
          </cell>
          <cell r="D799" t="str">
            <v>富民村西</v>
          </cell>
          <cell r="E799" t="str">
            <v>2019年改建段起点</v>
          </cell>
          <cell r="F799">
            <v>0</v>
          </cell>
          <cell r="G799">
            <v>1.275</v>
          </cell>
          <cell r="H799">
            <v>1.275</v>
          </cell>
        </row>
        <row r="800">
          <cell r="A800" t="str">
            <v>C180</v>
          </cell>
          <cell r="B800" t="str">
            <v>烧锅镇乡</v>
          </cell>
          <cell r="C800" t="str">
            <v>富民村路01</v>
          </cell>
          <cell r="D800" t="str">
            <v>2019年改建段起点</v>
          </cell>
          <cell r="E800" t="str">
            <v>2019年改建段止点</v>
          </cell>
          <cell r="F800">
            <v>1.275</v>
          </cell>
          <cell r="G800">
            <v>2.111</v>
          </cell>
          <cell r="H800">
            <v>0.836</v>
          </cell>
        </row>
        <row r="801">
          <cell r="A801" t="str">
            <v>C180</v>
          </cell>
          <cell r="B801" t="str">
            <v>烧锅镇乡</v>
          </cell>
          <cell r="C801" t="str">
            <v>富民村路01</v>
          </cell>
          <cell r="D801" t="str">
            <v>2019年改建段止点</v>
          </cell>
          <cell r="E801" t="str">
            <v>富民村东1</v>
          </cell>
          <cell r="F801">
            <v>2.111</v>
          </cell>
          <cell r="G801">
            <v>2.958</v>
          </cell>
          <cell r="H801">
            <v>0.847</v>
          </cell>
        </row>
        <row r="802">
          <cell r="A802" t="str">
            <v>C181</v>
          </cell>
          <cell r="B802" t="str">
            <v>烧锅镇乡</v>
          </cell>
          <cell r="C802" t="str">
            <v>富民村路02</v>
          </cell>
          <cell r="D802" t="str">
            <v>富民村东</v>
          </cell>
          <cell r="E802" t="str">
            <v>富民村西1</v>
          </cell>
          <cell r="F802">
            <v>0</v>
          </cell>
          <cell r="G802">
            <v>0.664</v>
          </cell>
          <cell r="H802">
            <v>0.664</v>
          </cell>
        </row>
        <row r="803">
          <cell r="A803" t="str">
            <v>C182</v>
          </cell>
          <cell r="B803" t="str">
            <v>烧锅镇乡</v>
          </cell>
          <cell r="C803" t="str">
            <v>富乐村路</v>
          </cell>
          <cell r="D803" t="str">
            <v>富乐村南</v>
          </cell>
          <cell r="E803" t="str">
            <v>富乐村北</v>
          </cell>
          <cell r="F803">
            <v>0</v>
          </cell>
          <cell r="G803">
            <v>0.907</v>
          </cell>
          <cell r="H803">
            <v>0.907</v>
          </cell>
        </row>
        <row r="804">
          <cell r="A804" t="str">
            <v>C184</v>
          </cell>
          <cell r="B804" t="str">
            <v>烧锅镇乡</v>
          </cell>
          <cell r="C804" t="str">
            <v>刘家子—东四家子</v>
          </cell>
          <cell r="D804" t="str">
            <v>刘家子</v>
          </cell>
          <cell r="E804" t="str">
            <v>2019年畅返不畅段</v>
          </cell>
          <cell r="F804">
            <v>0</v>
          </cell>
          <cell r="G804">
            <v>0.35</v>
          </cell>
          <cell r="H804">
            <v>0.35</v>
          </cell>
        </row>
        <row r="805">
          <cell r="A805" t="str">
            <v>C184</v>
          </cell>
          <cell r="B805" t="str">
            <v>烧锅镇乡</v>
          </cell>
          <cell r="C805" t="str">
            <v>刘家子—东四家子</v>
          </cell>
          <cell r="D805" t="str">
            <v>2019年畅返不畅段</v>
          </cell>
          <cell r="E805" t="str">
            <v>东四家子</v>
          </cell>
          <cell r="F805">
            <v>0.35</v>
          </cell>
          <cell r="G805">
            <v>2.538</v>
          </cell>
          <cell r="H805">
            <v>2.188</v>
          </cell>
        </row>
        <row r="806">
          <cell r="A806" t="str">
            <v>C185</v>
          </cell>
          <cell r="B806" t="str">
            <v>烧锅镇乡</v>
          </cell>
          <cell r="C806" t="str">
            <v>西四家子—富和村</v>
          </cell>
          <cell r="D806" t="str">
            <v>西四家子</v>
          </cell>
          <cell r="E806" t="str">
            <v>水泥路面与砂石路面相接</v>
          </cell>
          <cell r="F806">
            <v>0</v>
          </cell>
          <cell r="G806">
            <v>0.186</v>
          </cell>
          <cell r="H806">
            <v>0.186</v>
          </cell>
        </row>
        <row r="807">
          <cell r="A807" t="str">
            <v>C186</v>
          </cell>
          <cell r="B807" t="str">
            <v>烧锅镇乡</v>
          </cell>
          <cell r="C807" t="str">
            <v>四一村路</v>
          </cell>
          <cell r="D807" t="str">
            <v>四一村东</v>
          </cell>
          <cell r="E807" t="str">
            <v>四一村西</v>
          </cell>
          <cell r="F807">
            <v>0</v>
          </cell>
          <cell r="G807">
            <v>1.055</v>
          </cell>
          <cell r="H807">
            <v>1.055</v>
          </cell>
        </row>
        <row r="808">
          <cell r="A808" t="str">
            <v>C187</v>
          </cell>
          <cell r="B808" t="str">
            <v>烧锅镇乡</v>
          </cell>
          <cell r="C808" t="str">
            <v>Y036线—四一村</v>
          </cell>
          <cell r="D808" t="str">
            <v>Y036线</v>
          </cell>
          <cell r="E808" t="str">
            <v>新旧路界点</v>
          </cell>
          <cell r="F808">
            <v>0</v>
          </cell>
          <cell r="G808">
            <v>1.321</v>
          </cell>
          <cell r="H808">
            <v>1.321</v>
          </cell>
        </row>
        <row r="809">
          <cell r="A809" t="str">
            <v>C187</v>
          </cell>
          <cell r="B809" t="str">
            <v>烧锅镇乡</v>
          </cell>
          <cell r="C809" t="str">
            <v>Y036线—四一村</v>
          </cell>
          <cell r="D809" t="str">
            <v>新旧路界点</v>
          </cell>
          <cell r="E809" t="str">
            <v>新旧路界点</v>
          </cell>
          <cell r="F809">
            <v>1.321</v>
          </cell>
          <cell r="G809">
            <v>2.092</v>
          </cell>
          <cell r="H809">
            <v>0.771</v>
          </cell>
        </row>
        <row r="810">
          <cell r="A810" t="str">
            <v>C187</v>
          </cell>
          <cell r="B810" t="str">
            <v>烧锅镇乡</v>
          </cell>
          <cell r="C810" t="str">
            <v>Y036线—四一村</v>
          </cell>
          <cell r="D810" t="str">
            <v>新旧路界点</v>
          </cell>
          <cell r="E810" t="str">
            <v>四一村</v>
          </cell>
          <cell r="F810">
            <v>2.092</v>
          </cell>
          <cell r="G810">
            <v>2.534</v>
          </cell>
          <cell r="H810">
            <v>0.442</v>
          </cell>
        </row>
        <row r="811">
          <cell r="A811" t="str">
            <v>C188</v>
          </cell>
          <cell r="B811" t="str">
            <v>丰收镇</v>
          </cell>
          <cell r="C811" t="str">
            <v>东方红农场六队村路</v>
          </cell>
          <cell r="D811" t="str">
            <v>东方红农场六队西</v>
          </cell>
          <cell r="E811" t="str">
            <v>东方红农场六队东</v>
          </cell>
          <cell r="F811">
            <v>0</v>
          </cell>
          <cell r="G811">
            <v>0.506</v>
          </cell>
          <cell r="H811">
            <v>0.506</v>
          </cell>
        </row>
        <row r="812">
          <cell r="A812" t="str">
            <v>C189</v>
          </cell>
          <cell r="B812" t="str">
            <v>烧锅镇乡</v>
          </cell>
          <cell r="C812" t="str">
            <v>向阳山—苇塘沟</v>
          </cell>
          <cell r="D812" t="str">
            <v>向阳山</v>
          </cell>
          <cell r="E812" t="str">
            <v>新旧路界点</v>
          </cell>
          <cell r="F812">
            <v>0</v>
          </cell>
          <cell r="G812">
            <v>0.99</v>
          </cell>
          <cell r="H812">
            <v>0.99</v>
          </cell>
        </row>
        <row r="813">
          <cell r="A813" t="str">
            <v>C189</v>
          </cell>
          <cell r="B813" t="str">
            <v>烧锅镇乡</v>
          </cell>
          <cell r="C813" t="str">
            <v>向阳山—苇塘沟</v>
          </cell>
          <cell r="D813" t="str">
            <v>新旧路界点</v>
          </cell>
          <cell r="E813" t="str">
            <v>苇塘沟</v>
          </cell>
          <cell r="F813">
            <v>0.99</v>
          </cell>
          <cell r="G813">
            <v>2.394</v>
          </cell>
          <cell r="H813">
            <v>1.404</v>
          </cell>
        </row>
        <row r="814">
          <cell r="A814" t="str">
            <v>C190</v>
          </cell>
          <cell r="B814" t="str">
            <v>烧锅镇乡</v>
          </cell>
          <cell r="C814" t="str">
            <v>大石围子—公路</v>
          </cell>
          <cell r="D814" t="str">
            <v>大石围子</v>
          </cell>
          <cell r="E814" t="str">
            <v>新旧路界点</v>
          </cell>
          <cell r="F814">
            <v>0</v>
          </cell>
          <cell r="G814">
            <v>1.035</v>
          </cell>
          <cell r="H814">
            <v>1.035</v>
          </cell>
        </row>
        <row r="815">
          <cell r="A815" t="str">
            <v>C190</v>
          </cell>
          <cell r="B815" t="str">
            <v>烧锅镇乡</v>
          </cell>
          <cell r="C815" t="str">
            <v>大石围子—公路</v>
          </cell>
          <cell r="D815" t="str">
            <v>新旧路界点</v>
          </cell>
          <cell r="E815" t="str">
            <v>K1.364公里处</v>
          </cell>
          <cell r="F815">
            <v>1.035</v>
          </cell>
          <cell r="G815">
            <v>1.364</v>
          </cell>
          <cell r="H815">
            <v>0.329</v>
          </cell>
        </row>
        <row r="816">
          <cell r="A816" t="str">
            <v>C190</v>
          </cell>
          <cell r="B816" t="str">
            <v>烧锅镇乡</v>
          </cell>
          <cell r="C816" t="str">
            <v>大石围子—公路</v>
          </cell>
          <cell r="D816" t="str">
            <v>K1.364公里处</v>
          </cell>
          <cell r="E816" t="str">
            <v>公路</v>
          </cell>
          <cell r="F816">
            <v>1.364</v>
          </cell>
          <cell r="G816">
            <v>2.532</v>
          </cell>
          <cell r="H816">
            <v>1.168</v>
          </cell>
        </row>
        <row r="817">
          <cell r="A817" t="str">
            <v>C191</v>
          </cell>
          <cell r="B817" t="str">
            <v>烧锅镇乡</v>
          </cell>
          <cell r="C817" t="str">
            <v>大石围子屯路</v>
          </cell>
          <cell r="D817" t="str">
            <v>大石围子屯西</v>
          </cell>
          <cell r="E817" t="str">
            <v>大石围子屯北</v>
          </cell>
          <cell r="F817">
            <v>0</v>
          </cell>
          <cell r="G817">
            <v>0.745</v>
          </cell>
          <cell r="H817">
            <v>0.745</v>
          </cell>
        </row>
        <row r="818">
          <cell r="A818" t="str">
            <v>C192</v>
          </cell>
          <cell r="B818" t="str">
            <v>烧锅镇乡</v>
          </cell>
          <cell r="C818" t="str">
            <v>闫家围子屯路</v>
          </cell>
          <cell r="D818" t="str">
            <v>闫家围子屯东</v>
          </cell>
          <cell r="E818" t="str">
            <v>闫家围子屯北</v>
          </cell>
          <cell r="F818">
            <v>0</v>
          </cell>
          <cell r="G818">
            <v>0.307</v>
          </cell>
          <cell r="H818">
            <v>0.307</v>
          </cell>
        </row>
        <row r="819">
          <cell r="A819" t="str">
            <v>C193</v>
          </cell>
          <cell r="B819" t="str">
            <v>烧锅镇乡</v>
          </cell>
          <cell r="C819" t="str">
            <v>富新—富裕</v>
          </cell>
          <cell r="D819" t="str">
            <v>富新</v>
          </cell>
          <cell r="E819" t="str">
            <v>富裕</v>
          </cell>
          <cell r="F819">
            <v>0</v>
          </cell>
          <cell r="G819">
            <v>1.18</v>
          </cell>
          <cell r="H819">
            <v>1.18</v>
          </cell>
        </row>
        <row r="820">
          <cell r="A820" t="str">
            <v>C194</v>
          </cell>
          <cell r="B820" t="str">
            <v>烧锅镇乡</v>
          </cell>
          <cell r="C820" t="str">
            <v>富新村路</v>
          </cell>
          <cell r="D820" t="str">
            <v>富新村北</v>
          </cell>
          <cell r="E820" t="str">
            <v>富新村南</v>
          </cell>
          <cell r="F820">
            <v>0</v>
          </cell>
          <cell r="G820">
            <v>0.386</v>
          </cell>
          <cell r="H820">
            <v>0.386</v>
          </cell>
        </row>
        <row r="821">
          <cell r="A821" t="str">
            <v>C195</v>
          </cell>
          <cell r="B821" t="str">
            <v>烧锅镇乡</v>
          </cell>
          <cell r="C821" t="str">
            <v>富新村路01</v>
          </cell>
          <cell r="D821" t="str">
            <v>富新村东</v>
          </cell>
          <cell r="E821" t="str">
            <v>富新村西</v>
          </cell>
          <cell r="F821">
            <v>0</v>
          </cell>
          <cell r="G821">
            <v>0.425</v>
          </cell>
          <cell r="H821">
            <v>0.425</v>
          </cell>
        </row>
        <row r="822">
          <cell r="A822" t="str">
            <v>C196</v>
          </cell>
          <cell r="B822" t="str">
            <v>烧锅镇乡</v>
          </cell>
          <cell r="C822" t="str">
            <v>富新村路02</v>
          </cell>
          <cell r="D822" t="str">
            <v>富新村北1</v>
          </cell>
          <cell r="E822" t="str">
            <v>富新村南1</v>
          </cell>
          <cell r="F822">
            <v>0</v>
          </cell>
          <cell r="G822">
            <v>0.558</v>
          </cell>
          <cell r="H822">
            <v>0.558</v>
          </cell>
        </row>
        <row r="823">
          <cell r="A823" t="str">
            <v>C197</v>
          </cell>
          <cell r="B823" t="str">
            <v>烧锅镇乡</v>
          </cell>
          <cell r="C823" t="str">
            <v>小西山—三家子</v>
          </cell>
          <cell r="D823" t="str">
            <v>富发村</v>
          </cell>
          <cell r="E823" t="str">
            <v>富余村</v>
          </cell>
          <cell r="F823">
            <v>0</v>
          </cell>
          <cell r="G823">
            <v>1.191</v>
          </cell>
          <cell r="H823">
            <v>1.191</v>
          </cell>
        </row>
        <row r="824">
          <cell r="A824" t="str">
            <v>C197</v>
          </cell>
          <cell r="B824" t="str">
            <v>烧锅镇乡</v>
          </cell>
          <cell r="C824" t="str">
            <v>小西山—三家子</v>
          </cell>
          <cell r="D824" t="str">
            <v>富余村</v>
          </cell>
          <cell r="E824" t="str">
            <v>新旧路界点</v>
          </cell>
          <cell r="F824">
            <v>1.191</v>
          </cell>
          <cell r="G824">
            <v>1.673</v>
          </cell>
          <cell r="H824">
            <v>0.482</v>
          </cell>
        </row>
        <row r="825">
          <cell r="A825" t="str">
            <v>C197</v>
          </cell>
          <cell r="B825" t="str">
            <v>烧锅镇乡</v>
          </cell>
          <cell r="C825" t="str">
            <v>小西山—三家子</v>
          </cell>
          <cell r="D825" t="str">
            <v>新旧路界点</v>
          </cell>
          <cell r="E825" t="str">
            <v>三家子</v>
          </cell>
          <cell r="F825">
            <v>1.673</v>
          </cell>
          <cell r="G825">
            <v>4.034</v>
          </cell>
          <cell r="H825">
            <v>2.361</v>
          </cell>
        </row>
        <row r="826">
          <cell r="A826" t="str">
            <v>C198</v>
          </cell>
          <cell r="B826" t="str">
            <v>烧锅镇乡</v>
          </cell>
          <cell r="C826" t="str">
            <v>三家子村路</v>
          </cell>
          <cell r="D826" t="str">
            <v>三家子村北</v>
          </cell>
          <cell r="E826" t="str">
            <v>三家子村西</v>
          </cell>
          <cell r="F826">
            <v>0</v>
          </cell>
          <cell r="G826">
            <v>1.072</v>
          </cell>
          <cell r="H826">
            <v>1.072</v>
          </cell>
        </row>
        <row r="827">
          <cell r="A827" t="str">
            <v>C199</v>
          </cell>
          <cell r="B827" t="str">
            <v>烧锅镇乡</v>
          </cell>
          <cell r="C827" t="str">
            <v>富发村路</v>
          </cell>
          <cell r="D827" t="str">
            <v>富发村东</v>
          </cell>
          <cell r="E827" t="str">
            <v>富发村西</v>
          </cell>
          <cell r="F827">
            <v>0</v>
          </cell>
          <cell r="G827">
            <v>0.491</v>
          </cell>
          <cell r="H827">
            <v>0.491</v>
          </cell>
        </row>
        <row r="828">
          <cell r="A828" t="str">
            <v>C200</v>
          </cell>
          <cell r="B828" t="str">
            <v>烧锅镇乡</v>
          </cell>
          <cell r="C828" t="str">
            <v>富发村路01</v>
          </cell>
          <cell r="D828" t="str">
            <v>富发村南</v>
          </cell>
          <cell r="E828" t="str">
            <v>新旧路界点</v>
          </cell>
          <cell r="F828">
            <v>0</v>
          </cell>
          <cell r="G828">
            <v>0.297</v>
          </cell>
          <cell r="H828">
            <v>0.297</v>
          </cell>
        </row>
        <row r="829">
          <cell r="A829" t="str">
            <v>C200</v>
          </cell>
          <cell r="B829" t="str">
            <v>烧锅镇乡</v>
          </cell>
          <cell r="C829" t="str">
            <v>富发村路01</v>
          </cell>
          <cell r="D829" t="str">
            <v>新旧路界点</v>
          </cell>
          <cell r="E829" t="str">
            <v>新旧路界点</v>
          </cell>
          <cell r="F829">
            <v>0.297</v>
          </cell>
          <cell r="G829">
            <v>0.614</v>
          </cell>
          <cell r="H829">
            <v>0.317</v>
          </cell>
        </row>
        <row r="830">
          <cell r="A830" t="str">
            <v>C200</v>
          </cell>
          <cell r="B830" t="str">
            <v>烧锅镇乡</v>
          </cell>
          <cell r="C830" t="str">
            <v>富发村路01</v>
          </cell>
          <cell r="D830" t="str">
            <v>新旧路界点</v>
          </cell>
          <cell r="E830" t="str">
            <v>富发村北</v>
          </cell>
          <cell r="F830">
            <v>0.614</v>
          </cell>
          <cell r="G830">
            <v>0.724</v>
          </cell>
          <cell r="H830">
            <v>0.11</v>
          </cell>
        </row>
        <row r="831">
          <cell r="A831" t="str">
            <v>C201</v>
          </cell>
          <cell r="B831" t="str">
            <v>烧锅镇乡</v>
          </cell>
          <cell r="C831" t="str">
            <v>Y056线—王发窝卜</v>
          </cell>
          <cell r="D831" t="str">
            <v>Y056线</v>
          </cell>
          <cell r="E831" t="str">
            <v>王发窝卜</v>
          </cell>
          <cell r="F831">
            <v>0</v>
          </cell>
          <cell r="G831">
            <v>3.002</v>
          </cell>
          <cell r="H831">
            <v>3.002</v>
          </cell>
        </row>
        <row r="832">
          <cell r="A832" t="str">
            <v>C202</v>
          </cell>
          <cell r="B832" t="str">
            <v>烧锅镇乡</v>
          </cell>
          <cell r="C832" t="str">
            <v>王发窝卜屯路</v>
          </cell>
          <cell r="D832" t="str">
            <v>王发窝卜屯北</v>
          </cell>
          <cell r="E832" t="str">
            <v>王发窝卜屯南</v>
          </cell>
          <cell r="F832">
            <v>0</v>
          </cell>
          <cell r="G832">
            <v>0.647</v>
          </cell>
          <cell r="H832">
            <v>0.647</v>
          </cell>
        </row>
        <row r="833">
          <cell r="A833" t="str">
            <v>C203</v>
          </cell>
          <cell r="B833" t="str">
            <v>烧锅镇乡</v>
          </cell>
          <cell r="C833" t="str">
            <v>富乐村—何家屯</v>
          </cell>
          <cell r="D833" t="str">
            <v>富乐村</v>
          </cell>
          <cell r="E833" t="str">
            <v>何家屯</v>
          </cell>
          <cell r="F833">
            <v>0</v>
          </cell>
          <cell r="G833">
            <v>2.309</v>
          </cell>
          <cell r="H833">
            <v>2.309</v>
          </cell>
        </row>
        <row r="834">
          <cell r="A834" t="str">
            <v>C204</v>
          </cell>
          <cell r="B834" t="str">
            <v>烧锅镇乡</v>
          </cell>
          <cell r="C834" t="str">
            <v>Y056线—新建村</v>
          </cell>
          <cell r="D834" t="str">
            <v>Y056线</v>
          </cell>
          <cell r="E834" t="str">
            <v>新建村</v>
          </cell>
          <cell r="F834">
            <v>0</v>
          </cell>
          <cell r="G834">
            <v>3.288</v>
          </cell>
          <cell r="H834">
            <v>3.288</v>
          </cell>
        </row>
        <row r="835">
          <cell r="A835" t="str">
            <v>C205</v>
          </cell>
          <cell r="B835" t="str">
            <v>烧锅镇乡</v>
          </cell>
          <cell r="C835" t="str">
            <v>G302线—南山屯</v>
          </cell>
          <cell r="D835" t="str">
            <v>G302线</v>
          </cell>
          <cell r="E835" t="str">
            <v>新旧路界点</v>
          </cell>
          <cell r="F835">
            <v>0</v>
          </cell>
          <cell r="G835">
            <v>0.93</v>
          </cell>
          <cell r="H835">
            <v>0.93</v>
          </cell>
        </row>
        <row r="836">
          <cell r="A836" t="str">
            <v>C205</v>
          </cell>
          <cell r="B836" t="str">
            <v>烧锅镇乡</v>
          </cell>
          <cell r="C836" t="str">
            <v>G302线—南山屯</v>
          </cell>
          <cell r="D836" t="str">
            <v>新旧路界点</v>
          </cell>
          <cell r="E836" t="str">
            <v>2019年畅返不畅路段1起点</v>
          </cell>
          <cell r="F836">
            <v>0.93</v>
          </cell>
          <cell r="G836">
            <v>1.406</v>
          </cell>
          <cell r="H836">
            <v>0.476</v>
          </cell>
        </row>
        <row r="837">
          <cell r="A837" t="str">
            <v>C205</v>
          </cell>
          <cell r="B837" t="str">
            <v>烧锅镇乡</v>
          </cell>
          <cell r="C837" t="str">
            <v>G302线—南山屯</v>
          </cell>
          <cell r="D837" t="str">
            <v>2019年畅返不畅路段1起点</v>
          </cell>
          <cell r="E837" t="str">
            <v>2019年畅返不畅路段1止点</v>
          </cell>
          <cell r="F837">
            <v>1.406</v>
          </cell>
          <cell r="G837">
            <v>1.997</v>
          </cell>
          <cell r="H837">
            <v>0.591</v>
          </cell>
        </row>
        <row r="838">
          <cell r="A838" t="str">
            <v>C205</v>
          </cell>
          <cell r="B838" t="str">
            <v>烧锅镇乡</v>
          </cell>
          <cell r="C838" t="str">
            <v>G302线—南山屯</v>
          </cell>
          <cell r="D838" t="str">
            <v>2019年畅返不畅路段1止点</v>
          </cell>
          <cell r="E838" t="str">
            <v>2019年畅返不畅路段2起点</v>
          </cell>
          <cell r="F838">
            <v>1.997</v>
          </cell>
          <cell r="G838">
            <v>2.712</v>
          </cell>
          <cell r="H838">
            <v>0.715</v>
          </cell>
        </row>
        <row r="839">
          <cell r="A839" t="str">
            <v>C205</v>
          </cell>
          <cell r="B839" t="str">
            <v>烧锅镇乡</v>
          </cell>
          <cell r="C839" t="str">
            <v>G302线—南山屯</v>
          </cell>
          <cell r="D839" t="str">
            <v>2019年畅返不畅路段2起点</v>
          </cell>
          <cell r="E839" t="str">
            <v>新旧路界点</v>
          </cell>
          <cell r="F839">
            <v>2.712</v>
          </cell>
          <cell r="G839">
            <v>2.934</v>
          </cell>
          <cell r="H839">
            <v>0.222</v>
          </cell>
        </row>
        <row r="840">
          <cell r="A840" t="str">
            <v>C205</v>
          </cell>
          <cell r="B840" t="str">
            <v>烧锅镇乡</v>
          </cell>
          <cell r="C840" t="str">
            <v>G302线—南山屯</v>
          </cell>
          <cell r="D840" t="str">
            <v>新旧路界点</v>
          </cell>
          <cell r="E840" t="str">
            <v>2019年畅返不畅路段2止点</v>
          </cell>
          <cell r="F840">
            <v>2.934</v>
          </cell>
          <cell r="G840">
            <v>3.017</v>
          </cell>
          <cell r="H840">
            <v>0.083</v>
          </cell>
        </row>
        <row r="841">
          <cell r="A841" t="str">
            <v>C205</v>
          </cell>
          <cell r="B841" t="str">
            <v>烧锅镇乡</v>
          </cell>
          <cell r="C841" t="str">
            <v>G302线—南山屯</v>
          </cell>
          <cell r="D841" t="str">
            <v>2019年畅返不畅路段2止点</v>
          </cell>
          <cell r="E841" t="str">
            <v>南山屯</v>
          </cell>
          <cell r="F841">
            <v>3.017</v>
          </cell>
          <cell r="G841">
            <v>4.275</v>
          </cell>
          <cell r="H841">
            <v>1.258</v>
          </cell>
        </row>
        <row r="842">
          <cell r="A842" t="str">
            <v>C206</v>
          </cell>
          <cell r="B842" t="str">
            <v>乐胜乡</v>
          </cell>
          <cell r="C842" t="str">
            <v>日新村路</v>
          </cell>
          <cell r="D842" t="str">
            <v>日新村西</v>
          </cell>
          <cell r="E842" t="str">
            <v>日新村东</v>
          </cell>
          <cell r="F842">
            <v>0</v>
          </cell>
          <cell r="G842">
            <v>1.462</v>
          </cell>
          <cell r="H842">
            <v>1.462</v>
          </cell>
        </row>
        <row r="843">
          <cell r="A843" t="str">
            <v>C207</v>
          </cell>
          <cell r="B843" t="str">
            <v>烧锅镇乡</v>
          </cell>
          <cell r="C843" t="str">
            <v>南山屯路</v>
          </cell>
          <cell r="D843" t="str">
            <v>南山屯东</v>
          </cell>
          <cell r="E843" t="str">
            <v>南山屯西</v>
          </cell>
          <cell r="F843">
            <v>0</v>
          </cell>
          <cell r="G843">
            <v>0.576</v>
          </cell>
          <cell r="H843">
            <v>0.576</v>
          </cell>
        </row>
        <row r="844">
          <cell r="A844" t="str">
            <v>C208</v>
          </cell>
          <cell r="B844" t="str">
            <v>烧锅镇乡</v>
          </cell>
          <cell r="C844" t="str">
            <v>新志—新民</v>
          </cell>
          <cell r="D844" t="str">
            <v>新志</v>
          </cell>
          <cell r="E844" t="str">
            <v>新民</v>
          </cell>
          <cell r="F844">
            <v>0</v>
          </cell>
          <cell r="G844">
            <v>1.443</v>
          </cell>
          <cell r="H844">
            <v>1.443</v>
          </cell>
        </row>
        <row r="845">
          <cell r="A845" t="str">
            <v>C208</v>
          </cell>
          <cell r="B845" t="str">
            <v>烧锅镇乡</v>
          </cell>
          <cell r="C845" t="str">
            <v>新志—新民</v>
          </cell>
          <cell r="D845" t="str">
            <v>新民</v>
          </cell>
          <cell r="E845" t="str">
            <v>新志村</v>
          </cell>
          <cell r="F845">
            <v>1.443</v>
          </cell>
          <cell r="G845">
            <v>4.35</v>
          </cell>
          <cell r="H845">
            <v>2.907</v>
          </cell>
        </row>
        <row r="846">
          <cell r="A846" t="str">
            <v>C209</v>
          </cell>
          <cell r="B846" t="str">
            <v>烧锅镇乡</v>
          </cell>
          <cell r="C846" t="str">
            <v>新志村路</v>
          </cell>
          <cell r="D846" t="str">
            <v>新志村东</v>
          </cell>
          <cell r="E846" t="str">
            <v>新志村西</v>
          </cell>
          <cell r="F846">
            <v>0</v>
          </cell>
          <cell r="G846">
            <v>1.536</v>
          </cell>
          <cell r="H846">
            <v>1.536</v>
          </cell>
        </row>
        <row r="847">
          <cell r="A847" t="str">
            <v>C210</v>
          </cell>
          <cell r="B847" t="str">
            <v>烧锅镇乡</v>
          </cell>
          <cell r="C847" t="str">
            <v>新兴村—拉斯嘎屯</v>
          </cell>
          <cell r="D847" t="str">
            <v>新兴村</v>
          </cell>
          <cell r="E847" t="str">
            <v>2021年白改黑</v>
          </cell>
          <cell r="F847">
            <v>0</v>
          </cell>
          <cell r="G847">
            <v>0.474</v>
          </cell>
          <cell r="H847">
            <v>0.474</v>
          </cell>
        </row>
        <row r="848">
          <cell r="A848" t="str">
            <v>C210</v>
          </cell>
          <cell r="B848" t="str">
            <v>烧锅镇乡</v>
          </cell>
          <cell r="C848" t="str">
            <v>新兴村—拉斯嘎屯</v>
          </cell>
          <cell r="D848" t="str">
            <v>2021年白改黑</v>
          </cell>
          <cell r="E848" t="str">
            <v>2018年畅返不畅起点</v>
          </cell>
          <cell r="F848">
            <v>0.474</v>
          </cell>
          <cell r="G848">
            <v>1.2</v>
          </cell>
          <cell r="H848">
            <v>0.726</v>
          </cell>
        </row>
        <row r="849">
          <cell r="A849" t="str">
            <v>C210</v>
          </cell>
          <cell r="B849" t="str">
            <v>烧锅镇乡</v>
          </cell>
          <cell r="C849" t="str">
            <v>新兴村—拉斯嘎屯</v>
          </cell>
          <cell r="D849" t="str">
            <v>2018年畅返不畅起点</v>
          </cell>
          <cell r="E849" t="str">
            <v>K3.65公里处</v>
          </cell>
          <cell r="F849">
            <v>1.2</v>
          </cell>
          <cell r="G849">
            <v>3.65</v>
          </cell>
          <cell r="H849">
            <v>2.45</v>
          </cell>
        </row>
        <row r="850">
          <cell r="A850" t="str">
            <v>C210</v>
          </cell>
          <cell r="B850" t="str">
            <v>烧锅镇乡</v>
          </cell>
          <cell r="C850" t="str">
            <v>新兴村—拉斯嘎屯</v>
          </cell>
          <cell r="D850" t="str">
            <v>K3.65公里处</v>
          </cell>
          <cell r="E850" t="str">
            <v>2018年畅返不畅止点</v>
          </cell>
          <cell r="F850">
            <v>3.65</v>
          </cell>
          <cell r="G850">
            <v>5.552</v>
          </cell>
          <cell r="H850">
            <v>1.902</v>
          </cell>
        </row>
        <row r="851">
          <cell r="A851" t="str">
            <v>C210</v>
          </cell>
          <cell r="B851" t="str">
            <v>烧锅镇乡</v>
          </cell>
          <cell r="C851" t="str">
            <v>新兴村—拉斯嘎屯</v>
          </cell>
          <cell r="D851" t="str">
            <v>2018年畅返不畅止点</v>
          </cell>
          <cell r="E851" t="str">
            <v>拉斯嘎屯</v>
          </cell>
          <cell r="F851">
            <v>5.552</v>
          </cell>
          <cell r="G851">
            <v>6.124</v>
          </cell>
          <cell r="H851">
            <v>0.572</v>
          </cell>
        </row>
        <row r="852">
          <cell r="A852" t="str">
            <v>C211</v>
          </cell>
          <cell r="B852" t="str">
            <v>烧锅镇乡</v>
          </cell>
          <cell r="C852" t="str">
            <v>新民村路</v>
          </cell>
          <cell r="D852" t="str">
            <v>新民村南</v>
          </cell>
          <cell r="E852" t="str">
            <v>新民村北</v>
          </cell>
          <cell r="F852">
            <v>0</v>
          </cell>
          <cell r="G852">
            <v>1.449</v>
          </cell>
          <cell r="H852">
            <v>1.449</v>
          </cell>
        </row>
        <row r="853">
          <cell r="A853" t="str">
            <v>C212</v>
          </cell>
          <cell r="B853" t="str">
            <v>烧锅镇乡</v>
          </cell>
          <cell r="C853" t="str">
            <v>新民—古城</v>
          </cell>
          <cell r="D853" t="str">
            <v>新民</v>
          </cell>
          <cell r="E853" t="str">
            <v>2019年畅返不畅路段2起点</v>
          </cell>
          <cell r="F853">
            <v>0</v>
          </cell>
          <cell r="G853">
            <v>0.647</v>
          </cell>
          <cell r="H853">
            <v>0.647</v>
          </cell>
        </row>
        <row r="854">
          <cell r="A854" t="str">
            <v>C212</v>
          </cell>
          <cell r="B854" t="str">
            <v>烧锅镇乡</v>
          </cell>
          <cell r="C854" t="str">
            <v>新民—古城</v>
          </cell>
          <cell r="D854" t="str">
            <v>2019年畅返不畅路段2起点</v>
          </cell>
          <cell r="E854" t="str">
            <v>2019年畅返不畅路段2止点</v>
          </cell>
          <cell r="F854">
            <v>0.647</v>
          </cell>
          <cell r="G854">
            <v>1.57</v>
          </cell>
          <cell r="H854">
            <v>0.923</v>
          </cell>
        </row>
        <row r="855">
          <cell r="A855" t="str">
            <v>C212</v>
          </cell>
          <cell r="B855" t="str">
            <v>烧锅镇乡</v>
          </cell>
          <cell r="C855" t="str">
            <v>新民—古城</v>
          </cell>
          <cell r="D855" t="str">
            <v>2019年畅返不畅路段2止点</v>
          </cell>
          <cell r="E855" t="str">
            <v>2019年畅返不畅路段1起点</v>
          </cell>
          <cell r="F855">
            <v>1.57</v>
          </cell>
          <cell r="G855">
            <v>2.059</v>
          </cell>
          <cell r="H855">
            <v>0.489</v>
          </cell>
        </row>
        <row r="856">
          <cell r="A856" t="str">
            <v>C212</v>
          </cell>
          <cell r="B856" t="str">
            <v>烧锅镇乡</v>
          </cell>
          <cell r="C856" t="str">
            <v>新民—古城</v>
          </cell>
          <cell r="D856" t="str">
            <v>2019年畅返不畅路段1起点</v>
          </cell>
          <cell r="E856" t="str">
            <v>古城</v>
          </cell>
          <cell r="F856">
            <v>2.059</v>
          </cell>
          <cell r="G856">
            <v>5.769</v>
          </cell>
          <cell r="H856">
            <v>3.71</v>
          </cell>
        </row>
        <row r="857">
          <cell r="A857" t="str">
            <v>C213</v>
          </cell>
          <cell r="B857" t="str">
            <v>烧锅镇乡</v>
          </cell>
          <cell r="C857" t="str">
            <v>新平村—顺山卜</v>
          </cell>
          <cell r="D857" t="str">
            <v>新平村</v>
          </cell>
          <cell r="E857" t="str">
            <v>沥青路面与水泥路面相接</v>
          </cell>
          <cell r="F857">
            <v>0</v>
          </cell>
          <cell r="G857">
            <v>1.61</v>
          </cell>
          <cell r="H857">
            <v>1.61</v>
          </cell>
        </row>
        <row r="858">
          <cell r="A858" t="str">
            <v>C213</v>
          </cell>
          <cell r="B858" t="str">
            <v>烧锅镇乡</v>
          </cell>
          <cell r="C858" t="str">
            <v>新平村—顺山卜</v>
          </cell>
          <cell r="D858" t="str">
            <v>沥青路面与水泥路面相接</v>
          </cell>
          <cell r="E858" t="str">
            <v>顺山卜</v>
          </cell>
          <cell r="F858">
            <v>1.61</v>
          </cell>
          <cell r="G858">
            <v>2.499</v>
          </cell>
          <cell r="H858">
            <v>0.889</v>
          </cell>
        </row>
        <row r="859">
          <cell r="A859" t="str">
            <v>C214</v>
          </cell>
          <cell r="B859" t="str">
            <v>烧锅镇乡</v>
          </cell>
          <cell r="C859" t="str">
            <v>新平村路01</v>
          </cell>
          <cell r="D859" t="str">
            <v>新平村东</v>
          </cell>
          <cell r="E859" t="str">
            <v>新平村西</v>
          </cell>
          <cell r="F859">
            <v>0</v>
          </cell>
          <cell r="G859">
            <v>3.013</v>
          </cell>
          <cell r="H859">
            <v>3.013</v>
          </cell>
        </row>
        <row r="860">
          <cell r="A860" t="str">
            <v>C215</v>
          </cell>
          <cell r="B860" t="str">
            <v>烧锅镇乡</v>
          </cell>
          <cell r="C860" t="str">
            <v>G302线—新丰村</v>
          </cell>
          <cell r="D860" t="str">
            <v>G302线</v>
          </cell>
          <cell r="E860" t="str">
            <v>新丰村</v>
          </cell>
          <cell r="F860">
            <v>0</v>
          </cell>
          <cell r="G860">
            <v>2.022</v>
          </cell>
          <cell r="H860">
            <v>2.022</v>
          </cell>
        </row>
        <row r="861">
          <cell r="A861" t="str">
            <v>C216</v>
          </cell>
          <cell r="B861" t="str">
            <v>烧锅镇乡</v>
          </cell>
          <cell r="C861" t="str">
            <v>新平村—新丰村</v>
          </cell>
          <cell r="D861" t="str">
            <v>新平村</v>
          </cell>
          <cell r="E861" t="str">
            <v>2019年畅返不畅段</v>
          </cell>
          <cell r="F861">
            <v>0</v>
          </cell>
          <cell r="G861">
            <v>1.146</v>
          </cell>
          <cell r="H861">
            <v>1.146</v>
          </cell>
        </row>
        <row r="862">
          <cell r="A862" t="str">
            <v>C216</v>
          </cell>
          <cell r="B862" t="str">
            <v>烧锅镇乡</v>
          </cell>
          <cell r="C862" t="str">
            <v>新平村—新丰村</v>
          </cell>
          <cell r="D862" t="str">
            <v>2019年畅返不畅段</v>
          </cell>
          <cell r="E862" t="str">
            <v>新丰村</v>
          </cell>
          <cell r="F862">
            <v>1.146</v>
          </cell>
          <cell r="G862">
            <v>4.563</v>
          </cell>
          <cell r="H862">
            <v>3.417</v>
          </cell>
        </row>
        <row r="863">
          <cell r="A863" t="str">
            <v>C217</v>
          </cell>
          <cell r="B863" t="str">
            <v>大赉乡</v>
          </cell>
          <cell r="C863" t="str">
            <v>大安市标-公园</v>
          </cell>
          <cell r="D863" t="str">
            <v>大安市标</v>
          </cell>
          <cell r="E863" t="str">
            <v>沥青路与水泥路相接</v>
          </cell>
          <cell r="F863">
            <v>0</v>
          </cell>
          <cell r="G863">
            <v>0.249</v>
          </cell>
          <cell r="H863">
            <v>0.249</v>
          </cell>
        </row>
        <row r="864">
          <cell r="A864" t="str">
            <v>C217</v>
          </cell>
          <cell r="B864" t="str">
            <v>大赉乡</v>
          </cell>
          <cell r="C864" t="str">
            <v>大安市标-公园</v>
          </cell>
          <cell r="D864" t="str">
            <v>沥青路与水泥路相接</v>
          </cell>
          <cell r="E864" t="str">
            <v>公园</v>
          </cell>
          <cell r="F864">
            <v>0.249</v>
          </cell>
          <cell r="G864">
            <v>1.72</v>
          </cell>
          <cell r="H864">
            <v>1.471</v>
          </cell>
        </row>
        <row r="865">
          <cell r="A865" t="str">
            <v>C218</v>
          </cell>
          <cell r="B865" t="str">
            <v>新艾里蒙古族乡</v>
          </cell>
          <cell r="C865" t="str">
            <v>富兴村路</v>
          </cell>
          <cell r="D865" t="str">
            <v>富兴村南</v>
          </cell>
          <cell r="E865" t="str">
            <v>富兴村北</v>
          </cell>
          <cell r="F865">
            <v>0</v>
          </cell>
          <cell r="G865">
            <v>1.036</v>
          </cell>
          <cell r="H865">
            <v>1.036</v>
          </cell>
        </row>
        <row r="866">
          <cell r="A866" t="str">
            <v>C219</v>
          </cell>
          <cell r="B866" t="str">
            <v>新艾里蒙古族乡</v>
          </cell>
          <cell r="C866" t="str">
            <v>新艾里—公司屯</v>
          </cell>
          <cell r="D866" t="str">
            <v>新艾里</v>
          </cell>
          <cell r="E866" t="str">
            <v>公司屯</v>
          </cell>
          <cell r="F866">
            <v>0</v>
          </cell>
          <cell r="G866">
            <v>1.603</v>
          </cell>
          <cell r="H866">
            <v>1.603</v>
          </cell>
        </row>
        <row r="867">
          <cell r="A867" t="str">
            <v>C220</v>
          </cell>
          <cell r="B867" t="str">
            <v>新艾里蒙古族乡</v>
          </cell>
          <cell r="C867" t="str">
            <v>富兴村—翟围子屯</v>
          </cell>
          <cell r="D867" t="str">
            <v>富兴村</v>
          </cell>
          <cell r="E867" t="str">
            <v>翟围子屯</v>
          </cell>
          <cell r="F867">
            <v>0</v>
          </cell>
          <cell r="G867">
            <v>3.665</v>
          </cell>
          <cell r="H867">
            <v>3.665</v>
          </cell>
        </row>
        <row r="868">
          <cell r="A868" t="str">
            <v>C221</v>
          </cell>
          <cell r="B868" t="str">
            <v>新艾里蒙古族乡</v>
          </cell>
          <cell r="C868" t="str">
            <v>民兴—翟围子屯</v>
          </cell>
          <cell r="D868" t="str">
            <v>民兴</v>
          </cell>
          <cell r="E868" t="str">
            <v>翟围子屯</v>
          </cell>
          <cell r="F868">
            <v>0</v>
          </cell>
          <cell r="G868">
            <v>2.459</v>
          </cell>
          <cell r="H868">
            <v>2.459</v>
          </cell>
        </row>
        <row r="869">
          <cell r="A869" t="str">
            <v>C222</v>
          </cell>
          <cell r="B869" t="str">
            <v>新艾里蒙古族乡</v>
          </cell>
          <cell r="C869" t="str">
            <v>富兴—民兴</v>
          </cell>
          <cell r="D869" t="str">
            <v>富兴</v>
          </cell>
          <cell r="E869" t="str">
            <v>民兴</v>
          </cell>
          <cell r="F869">
            <v>0</v>
          </cell>
          <cell r="G869">
            <v>3.793</v>
          </cell>
          <cell r="H869">
            <v>3.793</v>
          </cell>
        </row>
        <row r="870">
          <cell r="A870" t="str">
            <v>C223</v>
          </cell>
          <cell r="B870" t="str">
            <v>新艾里蒙古族乡</v>
          </cell>
          <cell r="C870" t="str">
            <v>民生村路</v>
          </cell>
          <cell r="D870" t="str">
            <v>民生村东</v>
          </cell>
          <cell r="E870" t="str">
            <v>民生村西</v>
          </cell>
          <cell r="F870">
            <v>0</v>
          </cell>
          <cell r="G870">
            <v>1.639</v>
          </cell>
          <cell r="H870">
            <v>1.639</v>
          </cell>
        </row>
        <row r="871">
          <cell r="A871" t="str">
            <v>C224</v>
          </cell>
          <cell r="B871" t="str">
            <v>新艾里蒙古族乡</v>
          </cell>
          <cell r="C871" t="str">
            <v>民生村路01</v>
          </cell>
          <cell r="D871" t="str">
            <v>民生村东1</v>
          </cell>
          <cell r="E871" t="str">
            <v>民生村西1</v>
          </cell>
          <cell r="F871">
            <v>0</v>
          </cell>
          <cell r="G871">
            <v>1.315</v>
          </cell>
          <cell r="H871">
            <v>1.315</v>
          </cell>
        </row>
        <row r="872">
          <cell r="A872" t="str">
            <v>C225</v>
          </cell>
          <cell r="B872" t="str">
            <v>新艾里蒙古族乡</v>
          </cell>
          <cell r="C872" t="str">
            <v>民兴村路</v>
          </cell>
          <cell r="D872" t="str">
            <v>民兴村南</v>
          </cell>
          <cell r="E872" t="str">
            <v>民兴村北</v>
          </cell>
          <cell r="F872">
            <v>0</v>
          </cell>
          <cell r="G872">
            <v>1.503</v>
          </cell>
          <cell r="H872">
            <v>1.503</v>
          </cell>
        </row>
        <row r="873">
          <cell r="A873" t="str">
            <v>C226</v>
          </cell>
          <cell r="B873" t="str">
            <v>新艾里蒙古族乡</v>
          </cell>
          <cell r="C873" t="str">
            <v>富新村路</v>
          </cell>
          <cell r="D873" t="str">
            <v>富新村东</v>
          </cell>
          <cell r="E873" t="str">
            <v>富新村西</v>
          </cell>
          <cell r="F873">
            <v>0</v>
          </cell>
          <cell r="G873">
            <v>0.635</v>
          </cell>
          <cell r="H873">
            <v>0.635</v>
          </cell>
        </row>
        <row r="874">
          <cell r="A874" t="str">
            <v>C227</v>
          </cell>
          <cell r="B874" t="str">
            <v>新艾里蒙古族乡</v>
          </cell>
          <cell r="C874" t="str">
            <v>X163线—洮东村</v>
          </cell>
          <cell r="D874" t="str">
            <v>X163线</v>
          </cell>
          <cell r="E874" t="str">
            <v>洮东村</v>
          </cell>
          <cell r="F874">
            <v>0</v>
          </cell>
          <cell r="G874">
            <v>2.977</v>
          </cell>
          <cell r="H874">
            <v>2.977</v>
          </cell>
        </row>
        <row r="875">
          <cell r="A875" t="str">
            <v>C228</v>
          </cell>
          <cell r="B875" t="str">
            <v>新艾里蒙古族乡</v>
          </cell>
          <cell r="C875" t="str">
            <v>洮东村路</v>
          </cell>
          <cell r="D875" t="str">
            <v>洮东村西</v>
          </cell>
          <cell r="E875" t="str">
            <v>新旧路界点</v>
          </cell>
          <cell r="F875">
            <v>0</v>
          </cell>
          <cell r="G875">
            <v>0.447</v>
          </cell>
          <cell r="H875">
            <v>0.447</v>
          </cell>
        </row>
        <row r="876">
          <cell r="A876" t="str">
            <v>C228</v>
          </cell>
          <cell r="B876" t="str">
            <v>新艾里蒙古族乡</v>
          </cell>
          <cell r="C876" t="str">
            <v>洮东村路</v>
          </cell>
          <cell r="D876" t="str">
            <v>新旧路界点</v>
          </cell>
          <cell r="E876" t="str">
            <v>新旧路界点</v>
          </cell>
          <cell r="F876">
            <v>0.447</v>
          </cell>
          <cell r="G876">
            <v>0.776</v>
          </cell>
          <cell r="H876">
            <v>0.329</v>
          </cell>
        </row>
        <row r="877">
          <cell r="A877" t="str">
            <v>C228</v>
          </cell>
          <cell r="B877" t="str">
            <v>新艾里蒙古族乡</v>
          </cell>
          <cell r="C877" t="str">
            <v>洮东村路</v>
          </cell>
          <cell r="D877" t="str">
            <v>新旧路界点</v>
          </cell>
          <cell r="E877" t="str">
            <v>新旧路界点</v>
          </cell>
          <cell r="F877">
            <v>0.776</v>
          </cell>
          <cell r="G877">
            <v>1.176</v>
          </cell>
          <cell r="H877">
            <v>0.4</v>
          </cell>
        </row>
        <row r="878">
          <cell r="A878" t="str">
            <v>C228</v>
          </cell>
          <cell r="B878" t="str">
            <v>新艾里蒙古族乡</v>
          </cell>
          <cell r="C878" t="str">
            <v>洮东村路</v>
          </cell>
          <cell r="D878" t="str">
            <v>新旧路界点</v>
          </cell>
          <cell r="E878" t="str">
            <v>洮东村东</v>
          </cell>
          <cell r="F878">
            <v>1.176</v>
          </cell>
          <cell r="G878">
            <v>1.56</v>
          </cell>
          <cell r="H878">
            <v>0.384</v>
          </cell>
        </row>
        <row r="879">
          <cell r="A879" t="str">
            <v>C229</v>
          </cell>
          <cell r="B879" t="str">
            <v>舍力镇</v>
          </cell>
          <cell r="C879" t="str">
            <v>东木亚屯路</v>
          </cell>
          <cell r="D879" t="str">
            <v>东木亚屯东</v>
          </cell>
          <cell r="E879" t="str">
            <v>东木亚屯西</v>
          </cell>
          <cell r="F879">
            <v>0</v>
          </cell>
          <cell r="G879">
            <v>1.305</v>
          </cell>
          <cell r="H879">
            <v>1.305</v>
          </cell>
        </row>
        <row r="880">
          <cell r="A880" t="str">
            <v>C230</v>
          </cell>
          <cell r="B880" t="str">
            <v>舍力镇</v>
          </cell>
          <cell r="C880" t="str">
            <v>X163线—民友村</v>
          </cell>
          <cell r="D880" t="str">
            <v>X163线</v>
          </cell>
          <cell r="E880" t="str">
            <v>民友村</v>
          </cell>
          <cell r="F880">
            <v>0</v>
          </cell>
          <cell r="G880">
            <v>2.553</v>
          </cell>
          <cell r="H880">
            <v>2.553</v>
          </cell>
        </row>
        <row r="881">
          <cell r="A881" t="str">
            <v>C231</v>
          </cell>
          <cell r="B881" t="str">
            <v>舍力镇</v>
          </cell>
          <cell r="C881" t="str">
            <v>民友村—民生村</v>
          </cell>
          <cell r="D881" t="str">
            <v>民友村</v>
          </cell>
          <cell r="E881" t="str">
            <v>民生村</v>
          </cell>
          <cell r="F881">
            <v>0</v>
          </cell>
          <cell r="G881">
            <v>2.918</v>
          </cell>
          <cell r="H881">
            <v>2.918</v>
          </cell>
        </row>
        <row r="882">
          <cell r="A882" t="str">
            <v>C232</v>
          </cell>
          <cell r="B882" t="str">
            <v>舍力镇</v>
          </cell>
          <cell r="C882" t="str">
            <v>民友村路</v>
          </cell>
          <cell r="D882" t="str">
            <v>民友村北</v>
          </cell>
          <cell r="E882" t="str">
            <v>民友村南</v>
          </cell>
          <cell r="F882">
            <v>0</v>
          </cell>
          <cell r="G882">
            <v>0.769</v>
          </cell>
          <cell r="H882">
            <v>0.769</v>
          </cell>
        </row>
        <row r="883">
          <cell r="A883" t="str">
            <v>C233</v>
          </cell>
          <cell r="B883" t="str">
            <v>舍力镇</v>
          </cell>
          <cell r="C883" t="str">
            <v>民友—民发</v>
          </cell>
          <cell r="D883" t="str">
            <v>民友</v>
          </cell>
          <cell r="E883" t="str">
            <v>砂石路面与水泥路面相接</v>
          </cell>
          <cell r="F883">
            <v>0</v>
          </cell>
          <cell r="G883">
            <v>0.482</v>
          </cell>
          <cell r="H883">
            <v>0.482</v>
          </cell>
        </row>
        <row r="884">
          <cell r="A884" t="str">
            <v>C233</v>
          </cell>
          <cell r="B884" t="str">
            <v>舍力镇</v>
          </cell>
          <cell r="C884" t="str">
            <v>民友—民发</v>
          </cell>
          <cell r="D884" t="str">
            <v>砂石路面与水泥路面相接</v>
          </cell>
          <cell r="E884" t="str">
            <v>新旧路界点</v>
          </cell>
          <cell r="F884">
            <v>0.482</v>
          </cell>
          <cell r="G884">
            <v>0.625</v>
          </cell>
          <cell r="H884">
            <v>0.143</v>
          </cell>
        </row>
        <row r="885">
          <cell r="A885" t="str">
            <v>C233</v>
          </cell>
          <cell r="B885" t="str">
            <v>舍力镇</v>
          </cell>
          <cell r="C885" t="str">
            <v>民友—民发</v>
          </cell>
          <cell r="D885" t="str">
            <v>新旧路界点</v>
          </cell>
          <cell r="E885" t="str">
            <v>民发</v>
          </cell>
          <cell r="F885">
            <v>0.625</v>
          </cell>
          <cell r="G885">
            <v>1.712</v>
          </cell>
          <cell r="H885">
            <v>1.087</v>
          </cell>
        </row>
        <row r="886">
          <cell r="A886" t="str">
            <v>C234</v>
          </cell>
          <cell r="B886" t="str">
            <v>舍力镇</v>
          </cell>
          <cell r="C886" t="str">
            <v>民友村路01</v>
          </cell>
          <cell r="D886" t="str">
            <v>民友村西</v>
          </cell>
          <cell r="E886" t="str">
            <v>民友村东</v>
          </cell>
          <cell r="F886">
            <v>0</v>
          </cell>
          <cell r="G886">
            <v>1.14</v>
          </cell>
          <cell r="H886">
            <v>1.14</v>
          </cell>
        </row>
        <row r="887">
          <cell r="A887" t="str">
            <v>C235</v>
          </cell>
          <cell r="B887" t="str">
            <v>舍力镇</v>
          </cell>
          <cell r="C887" t="str">
            <v>新华村村路</v>
          </cell>
          <cell r="D887" t="str">
            <v>新华村北</v>
          </cell>
          <cell r="E887" t="str">
            <v>2019年畅返不畅段</v>
          </cell>
          <cell r="F887">
            <v>0</v>
          </cell>
          <cell r="G887">
            <v>0.884</v>
          </cell>
          <cell r="H887">
            <v>0.884</v>
          </cell>
        </row>
        <row r="888">
          <cell r="A888" t="str">
            <v>C235</v>
          </cell>
          <cell r="B888" t="str">
            <v>舍力镇</v>
          </cell>
          <cell r="C888" t="str">
            <v>新华村村路</v>
          </cell>
          <cell r="D888" t="str">
            <v>2019年畅返不畅段</v>
          </cell>
          <cell r="E888" t="str">
            <v>新华村南</v>
          </cell>
          <cell r="F888">
            <v>0.884</v>
          </cell>
          <cell r="G888">
            <v>1.621</v>
          </cell>
          <cell r="H888">
            <v>0.737</v>
          </cell>
        </row>
        <row r="889">
          <cell r="A889" t="str">
            <v>C236</v>
          </cell>
          <cell r="B889" t="str">
            <v>舍力镇</v>
          </cell>
          <cell r="C889" t="str">
            <v>小腰街路01</v>
          </cell>
          <cell r="D889" t="str">
            <v>小腰街西</v>
          </cell>
          <cell r="E889" t="str">
            <v>新旧路界点</v>
          </cell>
          <cell r="F889">
            <v>0</v>
          </cell>
          <cell r="G889">
            <v>1.089</v>
          </cell>
          <cell r="H889">
            <v>1.089</v>
          </cell>
        </row>
        <row r="890">
          <cell r="A890" t="str">
            <v>C236</v>
          </cell>
          <cell r="B890" t="str">
            <v>舍力镇</v>
          </cell>
          <cell r="C890" t="str">
            <v>小腰街路01</v>
          </cell>
          <cell r="D890" t="str">
            <v>新旧路界点</v>
          </cell>
          <cell r="E890" t="str">
            <v>小腰街东</v>
          </cell>
          <cell r="F890">
            <v>1.089</v>
          </cell>
          <cell r="G890">
            <v>1.927</v>
          </cell>
          <cell r="H890">
            <v>0.838</v>
          </cell>
        </row>
        <row r="891">
          <cell r="A891" t="str">
            <v>C237</v>
          </cell>
          <cell r="B891" t="str">
            <v>舍力镇</v>
          </cell>
          <cell r="C891" t="str">
            <v>小腰街路02</v>
          </cell>
          <cell r="D891" t="str">
            <v>小腰街东1</v>
          </cell>
          <cell r="E891" t="str">
            <v>新旧路界点</v>
          </cell>
          <cell r="F891">
            <v>0</v>
          </cell>
          <cell r="G891">
            <v>1.105</v>
          </cell>
          <cell r="H891">
            <v>1.105</v>
          </cell>
        </row>
        <row r="892">
          <cell r="A892" t="str">
            <v>C237</v>
          </cell>
          <cell r="B892" t="str">
            <v>舍力镇</v>
          </cell>
          <cell r="C892" t="str">
            <v>小腰街路02</v>
          </cell>
          <cell r="D892" t="str">
            <v>新旧路界点</v>
          </cell>
          <cell r="E892" t="str">
            <v>小腰街西1</v>
          </cell>
          <cell r="F892">
            <v>1.105</v>
          </cell>
          <cell r="G892">
            <v>1.606</v>
          </cell>
          <cell r="H892">
            <v>0.501</v>
          </cell>
        </row>
        <row r="893">
          <cell r="A893" t="str">
            <v>C238</v>
          </cell>
          <cell r="B893" t="str">
            <v>舍力镇</v>
          </cell>
          <cell r="C893" t="str">
            <v>新华村—双龙山屯</v>
          </cell>
          <cell r="D893" t="str">
            <v>新华村</v>
          </cell>
          <cell r="E893" t="str">
            <v>双龙山屯</v>
          </cell>
          <cell r="F893">
            <v>0</v>
          </cell>
          <cell r="G893">
            <v>4.78</v>
          </cell>
          <cell r="H893">
            <v>4.78</v>
          </cell>
        </row>
        <row r="894">
          <cell r="A894" t="str">
            <v>C239</v>
          </cell>
          <cell r="B894" t="str">
            <v>舍力镇</v>
          </cell>
          <cell r="C894" t="str">
            <v>新华村—宝青山屯</v>
          </cell>
          <cell r="D894" t="str">
            <v>新华村</v>
          </cell>
          <cell r="E894" t="str">
            <v>民新村</v>
          </cell>
          <cell r="F894">
            <v>0</v>
          </cell>
          <cell r="G894">
            <v>6.11</v>
          </cell>
          <cell r="H894">
            <v>6.11</v>
          </cell>
        </row>
        <row r="895">
          <cell r="A895" t="str">
            <v>C239</v>
          </cell>
          <cell r="B895" t="str">
            <v>舍力镇</v>
          </cell>
          <cell r="C895" t="str">
            <v>新华村—宝青山屯</v>
          </cell>
          <cell r="D895" t="str">
            <v>民新村</v>
          </cell>
          <cell r="E895" t="str">
            <v>新路与旧路相接</v>
          </cell>
          <cell r="F895">
            <v>6.11</v>
          </cell>
          <cell r="G895">
            <v>9.155</v>
          </cell>
          <cell r="H895">
            <v>3.045</v>
          </cell>
        </row>
        <row r="896">
          <cell r="A896" t="str">
            <v>C239</v>
          </cell>
          <cell r="B896" t="str">
            <v>舍力镇</v>
          </cell>
          <cell r="C896" t="str">
            <v>新华村—宝青山屯</v>
          </cell>
          <cell r="D896" t="str">
            <v>新路与旧路相接</v>
          </cell>
          <cell r="E896" t="str">
            <v>宝青山屯</v>
          </cell>
          <cell r="F896">
            <v>9.155</v>
          </cell>
          <cell r="G896">
            <v>11.786</v>
          </cell>
          <cell r="H896">
            <v>2.631</v>
          </cell>
        </row>
        <row r="897">
          <cell r="A897" t="str">
            <v>C240</v>
          </cell>
          <cell r="B897" t="str">
            <v>舍力镇</v>
          </cell>
          <cell r="C897" t="str">
            <v>G302线—新华村</v>
          </cell>
          <cell r="D897" t="str">
            <v>G302线</v>
          </cell>
          <cell r="E897" t="str">
            <v>新华村</v>
          </cell>
          <cell r="F897">
            <v>0</v>
          </cell>
          <cell r="G897">
            <v>1.082</v>
          </cell>
          <cell r="H897">
            <v>1.082</v>
          </cell>
        </row>
        <row r="898">
          <cell r="A898" t="str">
            <v>C241</v>
          </cell>
          <cell r="B898" t="str">
            <v>舍力镇</v>
          </cell>
          <cell r="C898" t="str">
            <v>新华村路01</v>
          </cell>
          <cell r="D898" t="str">
            <v>新华村西</v>
          </cell>
          <cell r="E898" t="str">
            <v>新华村东</v>
          </cell>
          <cell r="F898">
            <v>0</v>
          </cell>
          <cell r="G898">
            <v>1.096</v>
          </cell>
          <cell r="H898">
            <v>1.096</v>
          </cell>
        </row>
        <row r="899">
          <cell r="A899" t="str">
            <v>C242</v>
          </cell>
          <cell r="B899" t="str">
            <v>舍力镇</v>
          </cell>
          <cell r="C899" t="str">
            <v>舍力镇—民众</v>
          </cell>
          <cell r="D899" t="str">
            <v>舍力镇</v>
          </cell>
          <cell r="E899" t="str">
            <v>民合村入点</v>
          </cell>
          <cell r="F899">
            <v>0</v>
          </cell>
          <cell r="G899">
            <v>5.138</v>
          </cell>
          <cell r="H899">
            <v>5.138</v>
          </cell>
        </row>
        <row r="900">
          <cell r="A900" t="str">
            <v>C242</v>
          </cell>
          <cell r="B900" t="str">
            <v>舍力镇</v>
          </cell>
          <cell r="C900" t="str">
            <v>舍力镇—民众</v>
          </cell>
          <cell r="D900" t="str">
            <v>民合村入点</v>
          </cell>
          <cell r="E900" t="str">
            <v>民合村出点</v>
          </cell>
          <cell r="F900">
            <v>5.138</v>
          </cell>
          <cell r="G900">
            <v>7.557</v>
          </cell>
          <cell r="H900">
            <v>2.419</v>
          </cell>
        </row>
        <row r="901">
          <cell r="A901" t="str">
            <v>C242</v>
          </cell>
          <cell r="B901" t="str">
            <v>舍力镇</v>
          </cell>
          <cell r="C901" t="str">
            <v>舍力镇—民众</v>
          </cell>
          <cell r="D901" t="str">
            <v>民合村出点</v>
          </cell>
          <cell r="E901" t="str">
            <v>新旧路界点</v>
          </cell>
          <cell r="F901">
            <v>7.557</v>
          </cell>
          <cell r="G901">
            <v>7.79</v>
          </cell>
          <cell r="H901">
            <v>0.233</v>
          </cell>
        </row>
        <row r="902">
          <cell r="A902" t="str">
            <v>C242</v>
          </cell>
          <cell r="B902" t="str">
            <v>舍力镇</v>
          </cell>
          <cell r="C902" t="str">
            <v>舍力镇—民众</v>
          </cell>
          <cell r="D902" t="str">
            <v>新旧路界点</v>
          </cell>
          <cell r="E902" t="str">
            <v>新旧路界点</v>
          </cell>
          <cell r="F902">
            <v>7.79</v>
          </cell>
          <cell r="G902">
            <v>12.349</v>
          </cell>
          <cell r="H902">
            <v>4.559</v>
          </cell>
        </row>
        <row r="903">
          <cell r="A903" t="str">
            <v>C242</v>
          </cell>
          <cell r="B903" t="str">
            <v>舍力镇</v>
          </cell>
          <cell r="C903" t="str">
            <v>舍力镇—民众</v>
          </cell>
          <cell r="D903" t="str">
            <v>新旧路界点</v>
          </cell>
          <cell r="E903" t="str">
            <v>民众村</v>
          </cell>
          <cell r="F903">
            <v>12.349</v>
          </cell>
          <cell r="G903">
            <v>14.797</v>
          </cell>
          <cell r="H903">
            <v>2.448</v>
          </cell>
        </row>
        <row r="904">
          <cell r="A904" t="str">
            <v>C243</v>
          </cell>
          <cell r="B904" t="str">
            <v>舍力镇</v>
          </cell>
          <cell r="C904" t="str">
            <v>民众村路</v>
          </cell>
          <cell r="D904" t="str">
            <v>民众村西</v>
          </cell>
          <cell r="E904" t="str">
            <v>民众村东</v>
          </cell>
          <cell r="F904">
            <v>0</v>
          </cell>
          <cell r="G904">
            <v>2.751</v>
          </cell>
          <cell r="H904">
            <v>2.751</v>
          </cell>
        </row>
        <row r="905">
          <cell r="A905" t="str">
            <v>C244</v>
          </cell>
          <cell r="B905" t="str">
            <v>舍力镇</v>
          </cell>
          <cell r="C905" t="str">
            <v>民众村路01</v>
          </cell>
          <cell r="D905" t="str">
            <v>民众村东1</v>
          </cell>
          <cell r="E905" t="str">
            <v>民众村西1</v>
          </cell>
          <cell r="F905">
            <v>0</v>
          </cell>
          <cell r="G905">
            <v>0.799</v>
          </cell>
          <cell r="H905">
            <v>0.799</v>
          </cell>
        </row>
        <row r="906">
          <cell r="A906" t="str">
            <v>C245</v>
          </cell>
          <cell r="B906" t="str">
            <v>舍力镇</v>
          </cell>
          <cell r="C906" t="str">
            <v>民众村-范大喇叭屯</v>
          </cell>
          <cell r="D906" t="str">
            <v>民众村东</v>
          </cell>
          <cell r="E906" t="str">
            <v>民众村西</v>
          </cell>
          <cell r="F906">
            <v>0</v>
          </cell>
          <cell r="G906">
            <v>1.048</v>
          </cell>
          <cell r="H906">
            <v>1.048</v>
          </cell>
        </row>
        <row r="907">
          <cell r="A907" t="str">
            <v>C245</v>
          </cell>
          <cell r="B907" t="str">
            <v>舍力镇</v>
          </cell>
          <cell r="C907" t="str">
            <v>民众村-范大喇叭屯</v>
          </cell>
          <cell r="D907" t="str">
            <v>民众村西</v>
          </cell>
          <cell r="E907" t="str">
            <v>新路与旧路相接</v>
          </cell>
          <cell r="F907">
            <v>1.048</v>
          </cell>
          <cell r="G907">
            <v>6.39</v>
          </cell>
          <cell r="H907">
            <v>5.342</v>
          </cell>
        </row>
        <row r="908">
          <cell r="A908" t="str">
            <v>C245</v>
          </cell>
          <cell r="B908" t="str">
            <v>舍力镇</v>
          </cell>
          <cell r="C908" t="str">
            <v>民众村-范大喇叭屯</v>
          </cell>
          <cell r="D908" t="str">
            <v>新路与旧路相接</v>
          </cell>
          <cell r="E908" t="str">
            <v>范大喇叭屯</v>
          </cell>
          <cell r="F908">
            <v>6.39</v>
          </cell>
          <cell r="G908">
            <v>6.701</v>
          </cell>
          <cell r="H908">
            <v>0.311</v>
          </cell>
        </row>
        <row r="909">
          <cell r="A909" t="str">
            <v>C246</v>
          </cell>
          <cell r="B909" t="str">
            <v>舍力镇</v>
          </cell>
          <cell r="C909" t="str">
            <v>民众村路03</v>
          </cell>
          <cell r="D909" t="str">
            <v>民众村北</v>
          </cell>
          <cell r="E909" t="str">
            <v>民众村南</v>
          </cell>
          <cell r="F909">
            <v>0</v>
          </cell>
          <cell r="G909">
            <v>1.181</v>
          </cell>
          <cell r="H909">
            <v>1.181</v>
          </cell>
        </row>
        <row r="910">
          <cell r="A910" t="str">
            <v>C247</v>
          </cell>
          <cell r="B910" t="str">
            <v>舍力镇</v>
          </cell>
          <cell r="C910" t="str">
            <v>民合村路</v>
          </cell>
          <cell r="D910" t="str">
            <v>民合村西</v>
          </cell>
          <cell r="E910" t="str">
            <v>新旧路界点</v>
          </cell>
          <cell r="F910">
            <v>0</v>
          </cell>
          <cell r="G910">
            <v>1.102</v>
          </cell>
          <cell r="H910">
            <v>1.102</v>
          </cell>
        </row>
        <row r="911">
          <cell r="A911" t="str">
            <v>C247</v>
          </cell>
          <cell r="B911" t="str">
            <v>舍力镇</v>
          </cell>
          <cell r="C911" t="str">
            <v>民合村路</v>
          </cell>
          <cell r="D911" t="str">
            <v>新旧路界点</v>
          </cell>
          <cell r="E911" t="str">
            <v>新旧路界点</v>
          </cell>
          <cell r="F911">
            <v>1.102</v>
          </cell>
          <cell r="G911">
            <v>1.572</v>
          </cell>
          <cell r="H911">
            <v>0.47</v>
          </cell>
        </row>
        <row r="912">
          <cell r="A912" t="str">
            <v>C247</v>
          </cell>
          <cell r="B912" t="str">
            <v>舍力镇</v>
          </cell>
          <cell r="C912" t="str">
            <v>民合村路</v>
          </cell>
          <cell r="D912" t="str">
            <v>新旧路界点</v>
          </cell>
          <cell r="E912" t="str">
            <v>民合村东</v>
          </cell>
          <cell r="F912">
            <v>1.572</v>
          </cell>
          <cell r="G912">
            <v>1.924</v>
          </cell>
          <cell r="H912">
            <v>0.352</v>
          </cell>
        </row>
        <row r="913">
          <cell r="A913" t="str">
            <v>C248</v>
          </cell>
          <cell r="B913" t="str">
            <v>舍力镇</v>
          </cell>
          <cell r="C913" t="str">
            <v>民合村路01</v>
          </cell>
          <cell r="D913" t="str">
            <v>民合村南</v>
          </cell>
          <cell r="E913" t="str">
            <v>新旧路界点</v>
          </cell>
          <cell r="F913">
            <v>0</v>
          </cell>
          <cell r="G913">
            <v>0.799</v>
          </cell>
          <cell r="H913">
            <v>0.799</v>
          </cell>
        </row>
        <row r="914">
          <cell r="A914" t="str">
            <v>C248</v>
          </cell>
          <cell r="B914" t="str">
            <v>舍力镇</v>
          </cell>
          <cell r="C914" t="str">
            <v>民合村路01</v>
          </cell>
          <cell r="D914" t="str">
            <v>新旧路界点</v>
          </cell>
          <cell r="E914" t="str">
            <v>民合村北</v>
          </cell>
          <cell r="F914">
            <v>0.799</v>
          </cell>
          <cell r="G914">
            <v>0.862</v>
          </cell>
          <cell r="H914">
            <v>0.063</v>
          </cell>
        </row>
        <row r="915">
          <cell r="A915" t="str">
            <v>C249</v>
          </cell>
          <cell r="B915" t="str">
            <v>舍力镇</v>
          </cell>
          <cell r="C915" t="str">
            <v>民众—G302线</v>
          </cell>
          <cell r="D915" t="str">
            <v>民众</v>
          </cell>
          <cell r="E915" t="str">
            <v>2018年新旧路界点</v>
          </cell>
          <cell r="F915">
            <v>0</v>
          </cell>
          <cell r="G915">
            <v>0.626</v>
          </cell>
          <cell r="H915">
            <v>0.626</v>
          </cell>
        </row>
        <row r="916">
          <cell r="A916" t="str">
            <v>C249</v>
          </cell>
          <cell r="B916" t="str">
            <v>舍力镇</v>
          </cell>
          <cell r="C916" t="str">
            <v>民众—G302线</v>
          </cell>
          <cell r="D916" t="str">
            <v>2018年新旧路界点</v>
          </cell>
          <cell r="E916" t="str">
            <v>民富村入点</v>
          </cell>
          <cell r="F916">
            <v>0.626</v>
          </cell>
          <cell r="G916">
            <v>4.609</v>
          </cell>
          <cell r="H916">
            <v>3.983</v>
          </cell>
        </row>
        <row r="917">
          <cell r="A917" t="str">
            <v>C249</v>
          </cell>
          <cell r="B917" t="str">
            <v>舍力镇</v>
          </cell>
          <cell r="C917" t="str">
            <v>民众—G302线</v>
          </cell>
          <cell r="D917" t="str">
            <v>民富村入点</v>
          </cell>
          <cell r="E917" t="str">
            <v>民富村出点</v>
          </cell>
          <cell r="F917">
            <v>4.609</v>
          </cell>
          <cell r="G917">
            <v>5.472</v>
          </cell>
          <cell r="H917">
            <v>0.863</v>
          </cell>
        </row>
        <row r="918">
          <cell r="A918" t="str">
            <v>C249</v>
          </cell>
          <cell r="B918" t="str">
            <v>舍力镇</v>
          </cell>
          <cell r="C918" t="str">
            <v>民众—G302线</v>
          </cell>
          <cell r="D918" t="str">
            <v>民富村出点</v>
          </cell>
          <cell r="E918" t="str">
            <v>G302</v>
          </cell>
          <cell r="F918">
            <v>5.472</v>
          </cell>
          <cell r="G918">
            <v>11.385</v>
          </cell>
          <cell r="H918">
            <v>5.913</v>
          </cell>
        </row>
        <row r="919">
          <cell r="A919" t="str">
            <v>C250</v>
          </cell>
          <cell r="B919" t="str">
            <v>舍力镇</v>
          </cell>
          <cell r="C919" t="str">
            <v>民强村路</v>
          </cell>
          <cell r="D919" t="str">
            <v>民强村北</v>
          </cell>
          <cell r="E919" t="str">
            <v>民强村南</v>
          </cell>
          <cell r="F919">
            <v>0</v>
          </cell>
          <cell r="G919">
            <v>1.614</v>
          </cell>
          <cell r="H919">
            <v>1.614</v>
          </cell>
        </row>
        <row r="920">
          <cell r="A920" t="str">
            <v>C251</v>
          </cell>
          <cell r="B920" t="str">
            <v>舍力镇</v>
          </cell>
          <cell r="C920" t="str">
            <v>民强村路01</v>
          </cell>
          <cell r="D920" t="str">
            <v>民强村东</v>
          </cell>
          <cell r="E920" t="str">
            <v>民强村西</v>
          </cell>
          <cell r="F920">
            <v>0</v>
          </cell>
          <cell r="G920">
            <v>0.587</v>
          </cell>
          <cell r="H920">
            <v>0.587</v>
          </cell>
        </row>
        <row r="921">
          <cell r="A921" t="str">
            <v>C252</v>
          </cell>
          <cell r="B921" t="str">
            <v>舍力镇</v>
          </cell>
          <cell r="C921" t="str">
            <v>G302线—东升</v>
          </cell>
          <cell r="D921" t="str">
            <v>G302线</v>
          </cell>
          <cell r="E921" t="str">
            <v>2021年白改黑</v>
          </cell>
          <cell r="F921">
            <v>0</v>
          </cell>
          <cell r="G921">
            <v>0.717</v>
          </cell>
          <cell r="H921">
            <v>0.717</v>
          </cell>
        </row>
        <row r="922">
          <cell r="A922" t="str">
            <v>C252</v>
          </cell>
          <cell r="B922" t="str">
            <v>舍力镇</v>
          </cell>
          <cell r="C922" t="str">
            <v>G302线—东升</v>
          </cell>
          <cell r="D922" t="str">
            <v>2021年白改黑</v>
          </cell>
          <cell r="E922" t="str">
            <v>东升</v>
          </cell>
          <cell r="F922">
            <v>0.717</v>
          </cell>
          <cell r="G922">
            <v>4.853</v>
          </cell>
          <cell r="H922">
            <v>4.136</v>
          </cell>
        </row>
        <row r="923">
          <cell r="A923" t="str">
            <v>C253</v>
          </cell>
          <cell r="B923" t="str">
            <v>舍力镇</v>
          </cell>
          <cell r="C923" t="str">
            <v>庆丰—庆和</v>
          </cell>
          <cell r="D923" t="str">
            <v>庆丰</v>
          </cell>
          <cell r="E923" t="str">
            <v>庆和</v>
          </cell>
          <cell r="F923">
            <v>0</v>
          </cell>
          <cell r="G923">
            <v>0.702</v>
          </cell>
          <cell r="H923">
            <v>0.702</v>
          </cell>
        </row>
        <row r="924">
          <cell r="A924" t="str">
            <v>C254</v>
          </cell>
          <cell r="B924" t="str">
            <v>舍力镇</v>
          </cell>
          <cell r="C924" t="str">
            <v>G302线—老武屯</v>
          </cell>
          <cell r="D924" t="str">
            <v>G302线</v>
          </cell>
          <cell r="E924" t="str">
            <v>老武屯</v>
          </cell>
          <cell r="F924">
            <v>0</v>
          </cell>
          <cell r="G924">
            <v>1.252</v>
          </cell>
          <cell r="H924">
            <v>1.252</v>
          </cell>
        </row>
        <row r="925">
          <cell r="A925" t="str">
            <v>C255</v>
          </cell>
          <cell r="B925" t="str">
            <v>舍力镇</v>
          </cell>
          <cell r="C925" t="str">
            <v>老武屯路</v>
          </cell>
          <cell r="D925" t="str">
            <v>老武屯东</v>
          </cell>
          <cell r="E925" t="str">
            <v>2019年畅返不畅路段1</v>
          </cell>
          <cell r="F925">
            <v>0</v>
          </cell>
          <cell r="G925">
            <v>1.308</v>
          </cell>
          <cell r="H925">
            <v>1.308</v>
          </cell>
        </row>
        <row r="926">
          <cell r="A926" t="str">
            <v>C255</v>
          </cell>
          <cell r="B926" t="str">
            <v>舍力镇</v>
          </cell>
          <cell r="C926" t="str">
            <v>老武屯路</v>
          </cell>
          <cell r="D926" t="str">
            <v>2019年畅返不畅路段1</v>
          </cell>
          <cell r="E926" t="str">
            <v>2019年畅返不畅路段2</v>
          </cell>
          <cell r="F926">
            <v>1.308</v>
          </cell>
          <cell r="G926">
            <v>1.401</v>
          </cell>
          <cell r="H926">
            <v>0.093</v>
          </cell>
        </row>
        <row r="927">
          <cell r="A927" t="str">
            <v>C255</v>
          </cell>
          <cell r="B927" t="str">
            <v>舍力镇</v>
          </cell>
          <cell r="C927" t="str">
            <v>老武屯路</v>
          </cell>
          <cell r="D927" t="str">
            <v>2019年畅返不畅路段2</v>
          </cell>
          <cell r="E927" t="str">
            <v>老武屯西</v>
          </cell>
          <cell r="F927">
            <v>1.401</v>
          </cell>
          <cell r="G927">
            <v>1.809</v>
          </cell>
          <cell r="H927">
            <v>0.408</v>
          </cell>
        </row>
        <row r="928">
          <cell r="A928" t="str">
            <v>C256</v>
          </cell>
          <cell r="B928" t="str">
            <v>舍力镇</v>
          </cell>
          <cell r="C928" t="str">
            <v>庆丰村路</v>
          </cell>
          <cell r="D928" t="str">
            <v>庆丰村北</v>
          </cell>
          <cell r="E928" t="str">
            <v>庆丰村南</v>
          </cell>
          <cell r="F928">
            <v>0</v>
          </cell>
          <cell r="G928">
            <v>0.654</v>
          </cell>
          <cell r="H928">
            <v>0.654</v>
          </cell>
        </row>
        <row r="929">
          <cell r="A929" t="str">
            <v>C257</v>
          </cell>
          <cell r="B929" t="str">
            <v>舍力镇</v>
          </cell>
          <cell r="C929" t="str">
            <v>庆丰村路01</v>
          </cell>
          <cell r="D929" t="str">
            <v>庆丰村东</v>
          </cell>
          <cell r="E929" t="str">
            <v>庆丰村西</v>
          </cell>
          <cell r="F929">
            <v>0</v>
          </cell>
          <cell r="G929">
            <v>0.506</v>
          </cell>
          <cell r="H929">
            <v>0.506</v>
          </cell>
        </row>
        <row r="930">
          <cell r="A930" t="str">
            <v>C258</v>
          </cell>
          <cell r="B930" t="str">
            <v>舍力镇</v>
          </cell>
          <cell r="C930" t="str">
            <v>X160线—庆和</v>
          </cell>
          <cell r="D930" t="str">
            <v>X160线</v>
          </cell>
          <cell r="E930" t="str">
            <v>新旧路界点</v>
          </cell>
          <cell r="F930">
            <v>0</v>
          </cell>
          <cell r="G930">
            <v>1.091</v>
          </cell>
          <cell r="H930">
            <v>1.091</v>
          </cell>
        </row>
        <row r="931">
          <cell r="A931" t="str">
            <v>C258</v>
          </cell>
          <cell r="B931" t="str">
            <v>舍力镇</v>
          </cell>
          <cell r="C931" t="str">
            <v>X160线—庆和</v>
          </cell>
          <cell r="D931" t="str">
            <v>新旧路界点</v>
          </cell>
          <cell r="E931" t="str">
            <v>2021年白改黑起点</v>
          </cell>
          <cell r="F931">
            <v>1.091</v>
          </cell>
          <cell r="G931">
            <v>2.115</v>
          </cell>
          <cell r="H931">
            <v>1.024</v>
          </cell>
        </row>
        <row r="932">
          <cell r="A932" t="str">
            <v>C258</v>
          </cell>
          <cell r="B932" t="str">
            <v>舍力镇</v>
          </cell>
          <cell r="C932" t="str">
            <v>X160线—庆和</v>
          </cell>
          <cell r="D932" t="str">
            <v>2021年白改黑起点</v>
          </cell>
          <cell r="E932" t="str">
            <v>2021年白改黑止点</v>
          </cell>
          <cell r="F932">
            <v>2.115</v>
          </cell>
          <cell r="G932">
            <v>3.84</v>
          </cell>
          <cell r="H932">
            <v>1.725</v>
          </cell>
        </row>
        <row r="933">
          <cell r="A933" t="str">
            <v>C258</v>
          </cell>
          <cell r="B933" t="str">
            <v>舍力镇</v>
          </cell>
          <cell r="C933" t="str">
            <v>X160线—庆和</v>
          </cell>
          <cell r="D933" t="str">
            <v>2021年白改黑止点</v>
          </cell>
          <cell r="E933" t="str">
            <v>庆和</v>
          </cell>
          <cell r="F933">
            <v>3.84</v>
          </cell>
          <cell r="G933">
            <v>4.321</v>
          </cell>
          <cell r="H933">
            <v>0.481</v>
          </cell>
        </row>
        <row r="934">
          <cell r="A934" t="str">
            <v>C259</v>
          </cell>
          <cell r="B934" t="str">
            <v>舍力镇</v>
          </cell>
          <cell r="C934" t="str">
            <v>庆和—庆生</v>
          </cell>
          <cell r="D934" t="str">
            <v>庆和</v>
          </cell>
          <cell r="E934" t="str">
            <v>庆生</v>
          </cell>
          <cell r="F934">
            <v>0</v>
          </cell>
          <cell r="G934">
            <v>1.063</v>
          </cell>
          <cell r="H934">
            <v>1.063</v>
          </cell>
        </row>
        <row r="935">
          <cell r="A935" t="str">
            <v>C260</v>
          </cell>
          <cell r="B935" t="str">
            <v>舍力镇</v>
          </cell>
          <cell r="C935" t="str">
            <v>庆丰村02</v>
          </cell>
          <cell r="D935" t="str">
            <v>庆丰村东</v>
          </cell>
          <cell r="E935" t="str">
            <v>庆丰村西</v>
          </cell>
          <cell r="F935">
            <v>0</v>
          </cell>
          <cell r="G935">
            <v>0.585</v>
          </cell>
          <cell r="H935">
            <v>0.585</v>
          </cell>
        </row>
        <row r="936">
          <cell r="A936" t="str">
            <v>C261</v>
          </cell>
          <cell r="B936" t="str">
            <v>舍力镇</v>
          </cell>
          <cell r="C936" t="str">
            <v>庆民村路</v>
          </cell>
          <cell r="D936" t="str">
            <v>庆丰村南</v>
          </cell>
          <cell r="E936" t="str">
            <v>庆丰村北</v>
          </cell>
          <cell r="F936">
            <v>0</v>
          </cell>
          <cell r="G936">
            <v>0.512</v>
          </cell>
          <cell r="H936">
            <v>0.512</v>
          </cell>
        </row>
        <row r="937">
          <cell r="A937" t="str">
            <v>C262</v>
          </cell>
          <cell r="B937" t="str">
            <v>海坨乡</v>
          </cell>
          <cell r="C937" t="str">
            <v>巩固-互助</v>
          </cell>
          <cell r="D937" t="str">
            <v>巩固</v>
          </cell>
          <cell r="E937" t="str">
            <v>互助</v>
          </cell>
          <cell r="F937">
            <v>0</v>
          </cell>
          <cell r="G937">
            <v>9.299</v>
          </cell>
          <cell r="H937">
            <v>9.299</v>
          </cell>
        </row>
        <row r="938">
          <cell r="A938" t="str">
            <v>C263</v>
          </cell>
          <cell r="B938" t="str">
            <v>海坨乡</v>
          </cell>
          <cell r="C938" t="str">
            <v>庆民-庆功</v>
          </cell>
          <cell r="D938" t="str">
            <v>庆民村西</v>
          </cell>
          <cell r="E938" t="str">
            <v>庆民村东</v>
          </cell>
          <cell r="F938">
            <v>0</v>
          </cell>
          <cell r="G938">
            <v>1.206</v>
          </cell>
          <cell r="H938">
            <v>1.206</v>
          </cell>
        </row>
        <row r="939">
          <cell r="A939" t="str">
            <v>C263</v>
          </cell>
          <cell r="B939" t="str">
            <v>舍力镇</v>
          </cell>
          <cell r="C939" t="str">
            <v>庆民-庆功</v>
          </cell>
          <cell r="D939" t="str">
            <v>庆民村东</v>
          </cell>
          <cell r="E939" t="str">
            <v>庆功</v>
          </cell>
          <cell r="F939">
            <v>1.206</v>
          </cell>
          <cell r="G939">
            <v>5.487</v>
          </cell>
          <cell r="H939">
            <v>4.281</v>
          </cell>
        </row>
        <row r="940">
          <cell r="A940" t="str">
            <v>C264</v>
          </cell>
          <cell r="B940" t="str">
            <v>舍力镇</v>
          </cell>
          <cell r="C940" t="str">
            <v>X160线—苗圃屯</v>
          </cell>
          <cell r="D940" t="str">
            <v>X160线</v>
          </cell>
          <cell r="E940" t="str">
            <v>苗圃屯</v>
          </cell>
          <cell r="F940">
            <v>0</v>
          </cell>
          <cell r="G940">
            <v>1.044</v>
          </cell>
          <cell r="H940">
            <v>1.044</v>
          </cell>
        </row>
        <row r="941">
          <cell r="A941" t="str">
            <v>C265</v>
          </cell>
          <cell r="B941" t="str">
            <v>舍力镇</v>
          </cell>
          <cell r="C941" t="str">
            <v>庆平村路</v>
          </cell>
          <cell r="D941" t="str">
            <v>庆平村北</v>
          </cell>
          <cell r="E941" t="str">
            <v>庆平村南</v>
          </cell>
          <cell r="F941">
            <v>0</v>
          </cell>
          <cell r="G941">
            <v>1.881</v>
          </cell>
          <cell r="H941">
            <v>1.881</v>
          </cell>
        </row>
        <row r="942">
          <cell r="A942" t="str">
            <v>C266</v>
          </cell>
          <cell r="B942" t="str">
            <v>叉干镇</v>
          </cell>
          <cell r="C942" t="str">
            <v>庆平村—黑地窝卜</v>
          </cell>
          <cell r="D942" t="str">
            <v>庆平村</v>
          </cell>
          <cell r="E942" t="str">
            <v>2021年白改黑</v>
          </cell>
          <cell r="F942">
            <v>0</v>
          </cell>
          <cell r="G942">
            <v>9.585</v>
          </cell>
          <cell r="H942">
            <v>9.585</v>
          </cell>
        </row>
        <row r="943">
          <cell r="A943" t="str">
            <v>C266</v>
          </cell>
          <cell r="B943" t="str">
            <v>叉干镇</v>
          </cell>
          <cell r="C943" t="str">
            <v>庆平村—黑地窝卜</v>
          </cell>
          <cell r="D943" t="str">
            <v>2021年白改黑</v>
          </cell>
          <cell r="E943" t="str">
            <v>黑地窝卜</v>
          </cell>
          <cell r="F943">
            <v>9.585</v>
          </cell>
          <cell r="G943">
            <v>10.081</v>
          </cell>
          <cell r="H943">
            <v>0.496</v>
          </cell>
        </row>
        <row r="944">
          <cell r="A944" t="str">
            <v>C267</v>
          </cell>
          <cell r="B944" t="str">
            <v>叉干镇</v>
          </cell>
          <cell r="C944" t="str">
            <v>东风马场场路</v>
          </cell>
          <cell r="D944" t="str">
            <v>东风马场西</v>
          </cell>
          <cell r="E944" t="str">
            <v>东风马场南</v>
          </cell>
          <cell r="F944">
            <v>0</v>
          </cell>
          <cell r="G944">
            <v>2.192</v>
          </cell>
          <cell r="H944">
            <v>2.192</v>
          </cell>
        </row>
        <row r="945">
          <cell r="A945" t="str">
            <v>C268</v>
          </cell>
          <cell r="B945" t="str">
            <v>叉干镇</v>
          </cell>
          <cell r="C945" t="str">
            <v>东风马场场路01</v>
          </cell>
          <cell r="D945" t="str">
            <v>东风马场西1</v>
          </cell>
          <cell r="E945" t="str">
            <v>东风马场东</v>
          </cell>
          <cell r="F945">
            <v>0</v>
          </cell>
          <cell r="G945">
            <v>0.359</v>
          </cell>
          <cell r="H945">
            <v>0.359</v>
          </cell>
        </row>
        <row r="946">
          <cell r="A946" t="str">
            <v>C269</v>
          </cell>
          <cell r="B946" t="str">
            <v>叉干镇</v>
          </cell>
          <cell r="C946" t="str">
            <v>东风马场场路02</v>
          </cell>
          <cell r="D946" t="str">
            <v>东风马场南1</v>
          </cell>
          <cell r="E946" t="str">
            <v>东风马场北</v>
          </cell>
          <cell r="F946">
            <v>0</v>
          </cell>
          <cell r="G946">
            <v>1.016</v>
          </cell>
          <cell r="H946">
            <v>1.016</v>
          </cell>
        </row>
        <row r="947">
          <cell r="A947" t="str">
            <v>C270</v>
          </cell>
          <cell r="B947" t="str">
            <v>叉干镇</v>
          </cell>
          <cell r="C947" t="str">
            <v>东风马场—Y021线</v>
          </cell>
          <cell r="D947" t="str">
            <v>东风马场</v>
          </cell>
          <cell r="E947" t="str">
            <v>Y021线</v>
          </cell>
          <cell r="F947">
            <v>0</v>
          </cell>
          <cell r="G947">
            <v>2.545</v>
          </cell>
          <cell r="H947">
            <v>2.545</v>
          </cell>
        </row>
        <row r="948">
          <cell r="A948" t="str">
            <v>C271</v>
          </cell>
          <cell r="B948" t="str">
            <v>叉干镇</v>
          </cell>
          <cell r="C948" t="str">
            <v>六合堂村路</v>
          </cell>
          <cell r="D948" t="str">
            <v>六合堂村南</v>
          </cell>
          <cell r="E948" t="str">
            <v>六合堂村东</v>
          </cell>
          <cell r="F948">
            <v>0</v>
          </cell>
          <cell r="G948">
            <v>0.562</v>
          </cell>
          <cell r="H948">
            <v>0.562</v>
          </cell>
        </row>
        <row r="949">
          <cell r="A949" t="str">
            <v>C272</v>
          </cell>
          <cell r="B949" t="str">
            <v>叉干镇</v>
          </cell>
          <cell r="C949" t="str">
            <v>六合堂村路01</v>
          </cell>
          <cell r="D949" t="str">
            <v>六合堂村西</v>
          </cell>
          <cell r="E949" t="str">
            <v>六合堂村东1</v>
          </cell>
          <cell r="F949">
            <v>0</v>
          </cell>
          <cell r="G949">
            <v>0.825</v>
          </cell>
          <cell r="H949">
            <v>0.825</v>
          </cell>
        </row>
        <row r="950">
          <cell r="A950" t="str">
            <v>C273</v>
          </cell>
          <cell r="B950" t="str">
            <v>叉干镇</v>
          </cell>
          <cell r="C950" t="str">
            <v>六合堂村路02</v>
          </cell>
          <cell r="D950" t="str">
            <v>六合堂村西1</v>
          </cell>
          <cell r="E950" t="str">
            <v>六合堂村东2</v>
          </cell>
          <cell r="F950">
            <v>0</v>
          </cell>
          <cell r="G950">
            <v>0.665</v>
          </cell>
          <cell r="H950">
            <v>0.665</v>
          </cell>
        </row>
        <row r="951">
          <cell r="A951" t="str">
            <v>C274</v>
          </cell>
          <cell r="B951" t="str">
            <v>叉干镇</v>
          </cell>
          <cell r="C951" t="str">
            <v>六合堂村路03</v>
          </cell>
          <cell r="D951" t="str">
            <v>六合堂村南1</v>
          </cell>
          <cell r="E951" t="str">
            <v>六合堂村东3</v>
          </cell>
          <cell r="F951">
            <v>0</v>
          </cell>
          <cell r="G951">
            <v>0.496</v>
          </cell>
          <cell r="H951">
            <v>0.496</v>
          </cell>
        </row>
        <row r="952">
          <cell r="A952" t="str">
            <v>C275</v>
          </cell>
          <cell r="B952" t="str">
            <v>叉干镇</v>
          </cell>
          <cell r="C952" t="str">
            <v>民合村路</v>
          </cell>
          <cell r="D952" t="str">
            <v>民合村西</v>
          </cell>
          <cell r="E952" t="str">
            <v>民合村东</v>
          </cell>
          <cell r="F952">
            <v>0</v>
          </cell>
          <cell r="G952">
            <v>1.724</v>
          </cell>
          <cell r="H952">
            <v>1.724</v>
          </cell>
        </row>
        <row r="953">
          <cell r="A953" t="str">
            <v>C276</v>
          </cell>
          <cell r="B953" t="str">
            <v>叉干镇</v>
          </cell>
          <cell r="C953" t="str">
            <v>民合村路01</v>
          </cell>
          <cell r="D953" t="str">
            <v>民合村东1</v>
          </cell>
          <cell r="E953" t="str">
            <v>民合村西1</v>
          </cell>
          <cell r="F953">
            <v>0</v>
          </cell>
          <cell r="G953">
            <v>0.614</v>
          </cell>
          <cell r="H953">
            <v>0.614</v>
          </cell>
        </row>
        <row r="954">
          <cell r="A954" t="str">
            <v>C277</v>
          </cell>
          <cell r="B954" t="str">
            <v>叉干镇</v>
          </cell>
          <cell r="C954" t="str">
            <v>Y002线—长城村</v>
          </cell>
          <cell r="D954" t="str">
            <v>Y002线</v>
          </cell>
          <cell r="E954" t="str">
            <v>长城村</v>
          </cell>
          <cell r="F954">
            <v>0</v>
          </cell>
          <cell r="G954">
            <v>3.537</v>
          </cell>
          <cell r="H954">
            <v>3.537</v>
          </cell>
        </row>
        <row r="955">
          <cell r="A955" t="str">
            <v>C278</v>
          </cell>
          <cell r="B955" t="str">
            <v>叉干镇</v>
          </cell>
          <cell r="C955" t="str">
            <v>叉干镇长城村-东升村</v>
          </cell>
          <cell r="D955" t="str">
            <v>长城村南</v>
          </cell>
          <cell r="E955" t="str">
            <v>长城村北</v>
          </cell>
          <cell r="F955">
            <v>0</v>
          </cell>
          <cell r="G955">
            <v>0.934</v>
          </cell>
          <cell r="H955">
            <v>0.934</v>
          </cell>
        </row>
        <row r="956">
          <cell r="A956" t="str">
            <v>C278</v>
          </cell>
          <cell r="B956" t="str">
            <v>叉干镇</v>
          </cell>
          <cell r="C956" t="str">
            <v>叉干镇长城村-东升村</v>
          </cell>
          <cell r="D956" t="str">
            <v>长城村北</v>
          </cell>
          <cell r="E956" t="str">
            <v>东升村</v>
          </cell>
          <cell r="F956">
            <v>0.934</v>
          </cell>
          <cell r="G956">
            <v>4.821</v>
          </cell>
          <cell r="H956">
            <v>3.887</v>
          </cell>
        </row>
        <row r="957">
          <cell r="A957" t="str">
            <v>C279</v>
          </cell>
          <cell r="B957" t="str">
            <v>叉干镇</v>
          </cell>
          <cell r="C957" t="str">
            <v>风水山新农村路</v>
          </cell>
          <cell r="D957" t="str">
            <v>风水山新农村西</v>
          </cell>
          <cell r="E957" t="str">
            <v>新旧路界点</v>
          </cell>
          <cell r="F957">
            <v>0</v>
          </cell>
          <cell r="G957">
            <v>0.707</v>
          </cell>
          <cell r="H957">
            <v>0.707</v>
          </cell>
        </row>
        <row r="958">
          <cell r="A958" t="str">
            <v>C279</v>
          </cell>
          <cell r="B958" t="str">
            <v>叉干镇</v>
          </cell>
          <cell r="C958" t="str">
            <v>风水山新农村路</v>
          </cell>
          <cell r="D958" t="str">
            <v>新旧路界点</v>
          </cell>
          <cell r="E958" t="str">
            <v>风水山新农村南</v>
          </cell>
          <cell r="F958">
            <v>0.707</v>
          </cell>
          <cell r="G958">
            <v>1.314</v>
          </cell>
          <cell r="H958">
            <v>0.607</v>
          </cell>
        </row>
        <row r="959">
          <cell r="A959" t="str">
            <v>C280</v>
          </cell>
          <cell r="B959" t="str">
            <v>叉干镇</v>
          </cell>
          <cell r="C959" t="str">
            <v>舍开线—民乐村</v>
          </cell>
          <cell r="D959" t="str">
            <v>舍开线</v>
          </cell>
          <cell r="E959" t="str">
            <v>民乐村</v>
          </cell>
          <cell r="F959">
            <v>0</v>
          </cell>
          <cell r="G959">
            <v>3.299</v>
          </cell>
          <cell r="H959">
            <v>3.299</v>
          </cell>
        </row>
        <row r="960">
          <cell r="A960" t="str">
            <v>C281</v>
          </cell>
          <cell r="B960" t="str">
            <v>叉干镇</v>
          </cell>
          <cell r="C960" t="str">
            <v>风水山新农村路01</v>
          </cell>
          <cell r="D960" t="str">
            <v>风水山新农村西1</v>
          </cell>
          <cell r="E960" t="str">
            <v>新旧路界点</v>
          </cell>
          <cell r="F960">
            <v>0</v>
          </cell>
          <cell r="G960">
            <v>0.49</v>
          </cell>
          <cell r="H960">
            <v>0.49</v>
          </cell>
        </row>
        <row r="961">
          <cell r="A961" t="str">
            <v>C281</v>
          </cell>
          <cell r="B961" t="str">
            <v>叉干镇</v>
          </cell>
          <cell r="C961" t="str">
            <v>风水山新农村路01</v>
          </cell>
          <cell r="D961" t="str">
            <v>新旧路界点</v>
          </cell>
          <cell r="E961" t="str">
            <v>风水山新农村南1</v>
          </cell>
          <cell r="F961">
            <v>0.49</v>
          </cell>
          <cell r="G961">
            <v>1.475</v>
          </cell>
          <cell r="H961">
            <v>0.985</v>
          </cell>
        </row>
        <row r="962">
          <cell r="A962" t="str">
            <v>C282</v>
          </cell>
          <cell r="B962" t="str">
            <v>叉干镇</v>
          </cell>
          <cell r="C962" t="str">
            <v>Y002线—先锋</v>
          </cell>
          <cell r="D962" t="str">
            <v>Y002线</v>
          </cell>
          <cell r="E962" t="str">
            <v>先锋</v>
          </cell>
          <cell r="F962">
            <v>0</v>
          </cell>
          <cell r="G962">
            <v>2.476</v>
          </cell>
          <cell r="H962">
            <v>2.476</v>
          </cell>
        </row>
        <row r="963">
          <cell r="A963" t="str">
            <v>C283</v>
          </cell>
          <cell r="B963" t="str">
            <v>叉干镇</v>
          </cell>
          <cell r="C963" t="str">
            <v>光明村路</v>
          </cell>
          <cell r="D963" t="str">
            <v>光明村南</v>
          </cell>
          <cell r="E963" t="str">
            <v>光明村北</v>
          </cell>
          <cell r="F963">
            <v>0</v>
          </cell>
          <cell r="G963">
            <v>0.442</v>
          </cell>
          <cell r="H963">
            <v>0.442</v>
          </cell>
        </row>
        <row r="964">
          <cell r="A964" t="str">
            <v>C284</v>
          </cell>
          <cell r="B964" t="str">
            <v>叉干镇</v>
          </cell>
          <cell r="C964" t="str">
            <v>光明村路01</v>
          </cell>
          <cell r="D964" t="str">
            <v>光明村路西</v>
          </cell>
          <cell r="E964" t="str">
            <v>光明村路东</v>
          </cell>
          <cell r="F964">
            <v>0</v>
          </cell>
          <cell r="G964">
            <v>1.797</v>
          </cell>
          <cell r="H964">
            <v>1.797</v>
          </cell>
        </row>
        <row r="965">
          <cell r="A965" t="str">
            <v>C285</v>
          </cell>
          <cell r="B965" t="str">
            <v>叉干镇</v>
          </cell>
          <cell r="C965" t="str">
            <v>光明村路02</v>
          </cell>
          <cell r="D965" t="str">
            <v>光明村路东1</v>
          </cell>
          <cell r="E965" t="str">
            <v>光明村路西1</v>
          </cell>
          <cell r="F965">
            <v>0</v>
          </cell>
          <cell r="G965">
            <v>1.082</v>
          </cell>
          <cell r="H965">
            <v>1.082</v>
          </cell>
        </row>
        <row r="966">
          <cell r="A966" t="str">
            <v>C286</v>
          </cell>
          <cell r="B966" t="str">
            <v>叉干镇</v>
          </cell>
          <cell r="C966" t="str">
            <v>前九合堂—Y002线</v>
          </cell>
          <cell r="D966" t="str">
            <v>前九合堂</v>
          </cell>
          <cell r="E966" t="str">
            <v>Y002线</v>
          </cell>
          <cell r="F966">
            <v>0</v>
          </cell>
          <cell r="G966">
            <v>2.239</v>
          </cell>
          <cell r="H966">
            <v>2.239</v>
          </cell>
        </row>
        <row r="967">
          <cell r="A967" t="str">
            <v>C287</v>
          </cell>
          <cell r="B967" t="str">
            <v>乐胜乡</v>
          </cell>
          <cell r="C967" t="str">
            <v>长虹村路</v>
          </cell>
          <cell r="D967" t="str">
            <v>长虹村北</v>
          </cell>
          <cell r="E967" t="str">
            <v>长虹村东</v>
          </cell>
          <cell r="F967">
            <v>0</v>
          </cell>
          <cell r="G967">
            <v>2.597</v>
          </cell>
          <cell r="H967">
            <v>2.597</v>
          </cell>
        </row>
        <row r="968">
          <cell r="A968" t="str">
            <v>C288</v>
          </cell>
          <cell r="B968" t="str">
            <v>乐胜乡</v>
          </cell>
          <cell r="C968" t="str">
            <v>长虹村路01</v>
          </cell>
          <cell r="D968" t="str">
            <v>长虹村西</v>
          </cell>
          <cell r="E968" t="str">
            <v>长虹村东1</v>
          </cell>
          <cell r="F968">
            <v>0</v>
          </cell>
          <cell r="G968">
            <v>0.717</v>
          </cell>
          <cell r="H968">
            <v>0.717</v>
          </cell>
        </row>
        <row r="969">
          <cell r="A969" t="str">
            <v>C289</v>
          </cell>
          <cell r="B969" t="str">
            <v>乐胜乡</v>
          </cell>
          <cell r="C969" t="str">
            <v>长虹村路02</v>
          </cell>
          <cell r="D969" t="str">
            <v>长虹村北1</v>
          </cell>
          <cell r="E969" t="str">
            <v>长虹村南</v>
          </cell>
          <cell r="F969">
            <v>0</v>
          </cell>
          <cell r="G969">
            <v>1.485</v>
          </cell>
          <cell r="H969">
            <v>1.485</v>
          </cell>
        </row>
        <row r="970">
          <cell r="A970" t="str">
            <v>C290</v>
          </cell>
          <cell r="B970" t="str">
            <v>乐胜乡</v>
          </cell>
          <cell r="C970" t="str">
            <v>靠山屯—长虹村</v>
          </cell>
          <cell r="D970" t="str">
            <v>靠山屯</v>
          </cell>
          <cell r="E970" t="str">
            <v>长虹村</v>
          </cell>
          <cell r="F970">
            <v>0</v>
          </cell>
          <cell r="G970">
            <v>1.192</v>
          </cell>
          <cell r="H970">
            <v>1.192</v>
          </cell>
        </row>
        <row r="971">
          <cell r="A971" t="str">
            <v>C291</v>
          </cell>
          <cell r="B971" t="str">
            <v>乐胜乡</v>
          </cell>
          <cell r="C971" t="str">
            <v>Y002线—长新村</v>
          </cell>
          <cell r="D971" t="str">
            <v>Y002线</v>
          </cell>
          <cell r="E971" t="str">
            <v>长新村</v>
          </cell>
          <cell r="F971">
            <v>0</v>
          </cell>
          <cell r="G971">
            <v>6.015</v>
          </cell>
          <cell r="H971">
            <v>6.015</v>
          </cell>
        </row>
        <row r="972">
          <cell r="A972" t="str">
            <v>C292</v>
          </cell>
          <cell r="B972" t="str">
            <v>乐胜乡</v>
          </cell>
          <cell r="C972" t="str">
            <v>长虹村路03</v>
          </cell>
          <cell r="D972" t="str">
            <v>长虹村西1</v>
          </cell>
          <cell r="E972" t="str">
            <v>新旧路界点</v>
          </cell>
          <cell r="F972">
            <v>0</v>
          </cell>
          <cell r="G972">
            <v>0.202</v>
          </cell>
          <cell r="H972">
            <v>0.202</v>
          </cell>
        </row>
        <row r="973">
          <cell r="A973" t="str">
            <v>C292</v>
          </cell>
          <cell r="B973" t="str">
            <v>乐胜乡</v>
          </cell>
          <cell r="C973" t="str">
            <v>长虹村路03</v>
          </cell>
          <cell r="D973" t="str">
            <v>新旧路界点</v>
          </cell>
          <cell r="E973" t="str">
            <v>新旧路界点</v>
          </cell>
          <cell r="F973">
            <v>0.202</v>
          </cell>
          <cell r="G973">
            <v>0.496</v>
          </cell>
          <cell r="H973">
            <v>0.294</v>
          </cell>
        </row>
        <row r="974">
          <cell r="A974" t="str">
            <v>C292</v>
          </cell>
          <cell r="B974" t="str">
            <v>乐胜乡</v>
          </cell>
          <cell r="C974" t="str">
            <v>长虹村路03</v>
          </cell>
          <cell r="D974" t="str">
            <v>新旧路界点</v>
          </cell>
          <cell r="E974" t="str">
            <v>长虹村东2</v>
          </cell>
          <cell r="F974">
            <v>0.496</v>
          </cell>
          <cell r="G974">
            <v>0.782</v>
          </cell>
          <cell r="H974">
            <v>0.286</v>
          </cell>
        </row>
        <row r="975">
          <cell r="A975" t="str">
            <v>C293</v>
          </cell>
          <cell r="B975" t="str">
            <v>乐胜乡</v>
          </cell>
          <cell r="C975" t="str">
            <v>长虹村路04</v>
          </cell>
          <cell r="D975" t="str">
            <v>长虹村南1</v>
          </cell>
          <cell r="E975" t="str">
            <v>新旧路界点</v>
          </cell>
          <cell r="F975">
            <v>0</v>
          </cell>
          <cell r="G975">
            <v>0.138</v>
          </cell>
          <cell r="H975">
            <v>0.138</v>
          </cell>
        </row>
        <row r="976">
          <cell r="A976" t="str">
            <v>C293</v>
          </cell>
          <cell r="B976" t="str">
            <v>乐胜乡</v>
          </cell>
          <cell r="C976" t="str">
            <v>长虹村路04</v>
          </cell>
          <cell r="D976" t="str">
            <v>新旧路界点</v>
          </cell>
          <cell r="E976" t="str">
            <v>新旧路界点</v>
          </cell>
          <cell r="F976">
            <v>0.138</v>
          </cell>
          <cell r="G976">
            <v>0.17</v>
          </cell>
          <cell r="H976">
            <v>0.032</v>
          </cell>
        </row>
        <row r="977">
          <cell r="A977" t="str">
            <v>C293</v>
          </cell>
          <cell r="B977" t="str">
            <v>乐胜乡</v>
          </cell>
          <cell r="C977" t="str">
            <v>长虹村路04</v>
          </cell>
          <cell r="D977" t="str">
            <v>新旧路界点</v>
          </cell>
          <cell r="E977" t="str">
            <v>新旧路界点</v>
          </cell>
          <cell r="F977">
            <v>0.17</v>
          </cell>
          <cell r="G977">
            <v>0.579</v>
          </cell>
          <cell r="H977">
            <v>0.409</v>
          </cell>
        </row>
        <row r="978">
          <cell r="A978" t="str">
            <v>C293</v>
          </cell>
          <cell r="B978" t="str">
            <v>乐胜乡</v>
          </cell>
          <cell r="C978" t="str">
            <v>长虹村路04</v>
          </cell>
          <cell r="D978" t="str">
            <v>新旧路界点</v>
          </cell>
          <cell r="E978" t="str">
            <v>长虹村西2</v>
          </cell>
          <cell r="F978">
            <v>0.579</v>
          </cell>
          <cell r="G978">
            <v>0.822</v>
          </cell>
          <cell r="H978">
            <v>0.243</v>
          </cell>
        </row>
        <row r="979">
          <cell r="A979" t="str">
            <v>C294</v>
          </cell>
          <cell r="B979" t="str">
            <v>乐胜乡</v>
          </cell>
          <cell r="C979" t="str">
            <v>日新村路</v>
          </cell>
          <cell r="D979" t="str">
            <v>日新村东</v>
          </cell>
          <cell r="E979" t="str">
            <v>日新村西</v>
          </cell>
          <cell r="F979">
            <v>0</v>
          </cell>
          <cell r="G979">
            <v>1.047</v>
          </cell>
          <cell r="H979">
            <v>1.047</v>
          </cell>
        </row>
        <row r="980">
          <cell r="A980" t="str">
            <v>C295</v>
          </cell>
          <cell r="B980" t="str">
            <v>乐胜乡</v>
          </cell>
          <cell r="C980" t="str">
            <v>长新—日新</v>
          </cell>
          <cell r="D980" t="str">
            <v>长新</v>
          </cell>
          <cell r="E980" t="str">
            <v>新旧路界点</v>
          </cell>
          <cell r="F980">
            <v>0</v>
          </cell>
          <cell r="G980">
            <v>1.303</v>
          </cell>
          <cell r="H980">
            <v>1.303</v>
          </cell>
        </row>
        <row r="981">
          <cell r="A981" t="str">
            <v>C295</v>
          </cell>
          <cell r="B981" t="str">
            <v>乐胜乡</v>
          </cell>
          <cell r="C981" t="str">
            <v>长新—日新</v>
          </cell>
          <cell r="D981" t="str">
            <v>新旧路界点</v>
          </cell>
          <cell r="E981" t="str">
            <v>日新</v>
          </cell>
          <cell r="F981">
            <v>1.303</v>
          </cell>
          <cell r="G981">
            <v>8.776</v>
          </cell>
          <cell r="H981">
            <v>7.473</v>
          </cell>
        </row>
        <row r="982">
          <cell r="A982" t="str">
            <v>C296</v>
          </cell>
          <cell r="B982" t="str">
            <v>乐胜乡</v>
          </cell>
          <cell r="C982" t="str">
            <v>安通线—永建村</v>
          </cell>
          <cell r="D982" t="str">
            <v>安通线</v>
          </cell>
          <cell r="E982" t="str">
            <v>永建村</v>
          </cell>
          <cell r="F982">
            <v>0</v>
          </cell>
          <cell r="G982">
            <v>1.241</v>
          </cell>
          <cell r="H982">
            <v>1.241</v>
          </cell>
        </row>
        <row r="983">
          <cell r="A983" t="str">
            <v>C297</v>
          </cell>
          <cell r="B983" t="str">
            <v>乐胜乡</v>
          </cell>
          <cell r="C983" t="str">
            <v>乃音召屯路</v>
          </cell>
          <cell r="D983" t="str">
            <v>乃音召屯东</v>
          </cell>
          <cell r="E983" t="str">
            <v>乃音召屯西</v>
          </cell>
          <cell r="F983">
            <v>0</v>
          </cell>
          <cell r="G983">
            <v>2.692</v>
          </cell>
          <cell r="H983">
            <v>2.692</v>
          </cell>
        </row>
        <row r="984">
          <cell r="A984" t="str">
            <v>C298</v>
          </cell>
          <cell r="B984" t="str">
            <v>乐胜乡</v>
          </cell>
          <cell r="C984" t="str">
            <v>乃音召屯路01</v>
          </cell>
          <cell r="D984" t="str">
            <v>乃音召屯北</v>
          </cell>
          <cell r="E984" t="str">
            <v>乃音召屯南</v>
          </cell>
          <cell r="F984">
            <v>0</v>
          </cell>
          <cell r="G984">
            <v>0.356</v>
          </cell>
          <cell r="H984">
            <v>0.356</v>
          </cell>
        </row>
        <row r="985">
          <cell r="A985" t="str">
            <v>C299</v>
          </cell>
          <cell r="B985" t="str">
            <v>乐胜乡</v>
          </cell>
          <cell r="C985" t="str">
            <v>长庆村路</v>
          </cell>
          <cell r="D985" t="str">
            <v>长庆村东</v>
          </cell>
          <cell r="E985" t="str">
            <v>新旧路界点</v>
          </cell>
          <cell r="F985">
            <v>0</v>
          </cell>
          <cell r="G985">
            <v>0.605</v>
          </cell>
          <cell r="H985">
            <v>0.605</v>
          </cell>
        </row>
        <row r="986">
          <cell r="A986" t="str">
            <v>C299</v>
          </cell>
          <cell r="B986" t="str">
            <v>乐胜乡</v>
          </cell>
          <cell r="C986" t="str">
            <v>长庆村路</v>
          </cell>
          <cell r="D986" t="str">
            <v>新旧路界点</v>
          </cell>
          <cell r="E986" t="str">
            <v>长庆村西</v>
          </cell>
          <cell r="F986">
            <v>0.605</v>
          </cell>
          <cell r="G986">
            <v>3.858</v>
          </cell>
          <cell r="H986">
            <v>3.253</v>
          </cell>
        </row>
        <row r="987">
          <cell r="A987" t="str">
            <v>C300</v>
          </cell>
          <cell r="B987" t="str">
            <v>乐胜乡</v>
          </cell>
          <cell r="C987" t="str">
            <v>长庆—长志</v>
          </cell>
          <cell r="D987" t="str">
            <v>长庆</v>
          </cell>
          <cell r="E987" t="str">
            <v>长志</v>
          </cell>
          <cell r="F987">
            <v>0</v>
          </cell>
          <cell r="G987">
            <v>3.089</v>
          </cell>
          <cell r="H987">
            <v>3.089</v>
          </cell>
        </row>
        <row r="988">
          <cell r="A988" t="str">
            <v>C301</v>
          </cell>
          <cell r="B988" t="str">
            <v>乐胜乡</v>
          </cell>
          <cell r="C988" t="str">
            <v>长志村路</v>
          </cell>
          <cell r="D988" t="str">
            <v>长志村东</v>
          </cell>
          <cell r="E988" t="str">
            <v>长志村西</v>
          </cell>
          <cell r="F988">
            <v>0</v>
          </cell>
          <cell r="G988">
            <v>0.491</v>
          </cell>
          <cell r="H988">
            <v>0.491</v>
          </cell>
        </row>
        <row r="989">
          <cell r="A989" t="str">
            <v>C302</v>
          </cell>
          <cell r="B989" t="str">
            <v>乐胜乡</v>
          </cell>
          <cell r="C989" t="str">
            <v>长志村—老夏家屯</v>
          </cell>
          <cell r="D989" t="str">
            <v>长志村</v>
          </cell>
          <cell r="E989" t="str">
            <v>老夏家屯</v>
          </cell>
          <cell r="F989">
            <v>0</v>
          </cell>
          <cell r="G989">
            <v>3.22</v>
          </cell>
          <cell r="H989">
            <v>3.22</v>
          </cell>
        </row>
        <row r="990">
          <cell r="A990" t="str">
            <v>C303</v>
          </cell>
          <cell r="B990" t="str">
            <v>乐胜乡</v>
          </cell>
          <cell r="C990" t="str">
            <v>古城村路</v>
          </cell>
          <cell r="D990" t="str">
            <v>古城村东</v>
          </cell>
          <cell r="E990" t="str">
            <v>古城村西</v>
          </cell>
          <cell r="F990">
            <v>0</v>
          </cell>
          <cell r="G990">
            <v>1.297</v>
          </cell>
          <cell r="H990">
            <v>1.297</v>
          </cell>
        </row>
        <row r="991">
          <cell r="A991" t="str">
            <v>C304</v>
          </cell>
          <cell r="B991" t="str">
            <v>乐胜乡</v>
          </cell>
          <cell r="C991" t="str">
            <v>古城村路01</v>
          </cell>
          <cell r="D991" t="str">
            <v>古城村北</v>
          </cell>
          <cell r="E991" t="str">
            <v>古城村南</v>
          </cell>
          <cell r="F991">
            <v>0</v>
          </cell>
          <cell r="G991">
            <v>1.927</v>
          </cell>
          <cell r="H991">
            <v>1.927</v>
          </cell>
        </row>
        <row r="992">
          <cell r="A992" t="str">
            <v>C305</v>
          </cell>
          <cell r="B992" t="str">
            <v>乐胜乡</v>
          </cell>
          <cell r="C992" t="str">
            <v>古城—长源</v>
          </cell>
          <cell r="D992" t="str">
            <v>古城</v>
          </cell>
          <cell r="E992" t="str">
            <v>新旧路界点</v>
          </cell>
          <cell r="F992">
            <v>0</v>
          </cell>
          <cell r="G992">
            <v>9.188</v>
          </cell>
          <cell r="H992">
            <v>9.188</v>
          </cell>
        </row>
        <row r="993">
          <cell r="A993" t="str">
            <v>C305</v>
          </cell>
          <cell r="B993" t="str">
            <v>乐胜乡</v>
          </cell>
          <cell r="C993" t="str">
            <v>古城—长源</v>
          </cell>
          <cell r="D993" t="str">
            <v>新旧路界点</v>
          </cell>
          <cell r="E993" t="str">
            <v>长源</v>
          </cell>
          <cell r="F993">
            <v>9.188</v>
          </cell>
          <cell r="G993">
            <v>9.898</v>
          </cell>
          <cell r="H993">
            <v>0.71</v>
          </cell>
        </row>
        <row r="994">
          <cell r="A994" t="str">
            <v>C306</v>
          </cell>
          <cell r="B994" t="str">
            <v>乐胜乡</v>
          </cell>
          <cell r="C994" t="str">
            <v>子午山屯路</v>
          </cell>
          <cell r="D994" t="str">
            <v>子午山屯北</v>
          </cell>
          <cell r="E994" t="str">
            <v>子午山屯西</v>
          </cell>
          <cell r="F994">
            <v>0</v>
          </cell>
          <cell r="G994">
            <v>1.225</v>
          </cell>
          <cell r="H994">
            <v>1.225</v>
          </cell>
        </row>
        <row r="995">
          <cell r="A995" t="str">
            <v>C307</v>
          </cell>
          <cell r="B995" t="str">
            <v>乐胜乡</v>
          </cell>
          <cell r="C995" t="str">
            <v>长源村路</v>
          </cell>
          <cell r="D995" t="str">
            <v>长源村西</v>
          </cell>
          <cell r="E995" t="str">
            <v>新旧路界点</v>
          </cell>
          <cell r="F995">
            <v>0</v>
          </cell>
          <cell r="G995">
            <v>0.493</v>
          </cell>
          <cell r="H995">
            <v>0.493</v>
          </cell>
        </row>
        <row r="996">
          <cell r="A996" t="str">
            <v>C307</v>
          </cell>
          <cell r="B996" t="str">
            <v>乐胜乡</v>
          </cell>
          <cell r="C996" t="str">
            <v>长源村路</v>
          </cell>
          <cell r="D996" t="str">
            <v>新旧路界点</v>
          </cell>
          <cell r="E996" t="str">
            <v>新旧路界点</v>
          </cell>
          <cell r="F996">
            <v>0.493</v>
          </cell>
          <cell r="G996">
            <v>0.642</v>
          </cell>
          <cell r="H996">
            <v>0.149</v>
          </cell>
        </row>
        <row r="997">
          <cell r="A997" t="str">
            <v>C307</v>
          </cell>
          <cell r="B997" t="str">
            <v>乐胜乡</v>
          </cell>
          <cell r="C997" t="str">
            <v>长源村路</v>
          </cell>
          <cell r="D997" t="str">
            <v>新旧路界点</v>
          </cell>
          <cell r="E997" t="str">
            <v>长源村北</v>
          </cell>
          <cell r="F997">
            <v>0.642</v>
          </cell>
          <cell r="G997">
            <v>1.231</v>
          </cell>
          <cell r="H997">
            <v>0.589</v>
          </cell>
        </row>
        <row r="998">
          <cell r="A998" t="str">
            <v>C308</v>
          </cell>
          <cell r="B998" t="str">
            <v>乐胜乡</v>
          </cell>
          <cell r="C998" t="str">
            <v>五家户屯路</v>
          </cell>
          <cell r="D998" t="str">
            <v>五家户屯西</v>
          </cell>
          <cell r="E998" t="str">
            <v>五家户屯东</v>
          </cell>
          <cell r="F998">
            <v>0</v>
          </cell>
          <cell r="G998">
            <v>0.441</v>
          </cell>
          <cell r="H998">
            <v>0.441</v>
          </cell>
        </row>
        <row r="999">
          <cell r="A999" t="str">
            <v>C309</v>
          </cell>
          <cell r="B999" t="str">
            <v>乐胜乡</v>
          </cell>
          <cell r="C999" t="str">
            <v>古城村路02</v>
          </cell>
          <cell r="D999" t="str">
            <v>古城村东</v>
          </cell>
          <cell r="E999" t="str">
            <v>古城村西</v>
          </cell>
          <cell r="F999">
            <v>0</v>
          </cell>
          <cell r="G999">
            <v>0.668</v>
          </cell>
          <cell r="H999">
            <v>0.668</v>
          </cell>
        </row>
        <row r="1000">
          <cell r="A1000" t="str">
            <v>C310</v>
          </cell>
          <cell r="B1000" t="str">
            <v>乐胜乡</v>
          </cell>
          <cell r="C1000" t="str">
            <v>李大华屯—长安村</v>
          </cell>
          <cell r="D1000" t="str">
            <v>李大华屯</v>
          </cell>
          <cell r="E1000" t="str">
            <v>新旧路界点</v>
          </cell>
          <cell r="F1000">
            <v>0</v>
          </cell>
          <cell r="G1000">
            <v>2.071</v>
          </cell>
          <cell r="H1000">
            <v>2.071</v>
          </cell>
        </row>
        <row r="1001">
          <cell r="A1001" t="str">
            <v>C310</v>
          </cell>
          <cell r="B1001" t="str">
            <v>乐胜乡</v>
          </cell>
          <cell r="C1001" t="str">
            <v>李大华屯—长安村</v>
          </cell>
          <cell r="D1001" t="str">
            <v>新旧路界点</v>
          </cell>
          <cell r="E1001" t="str">
            <v>长安村</v>
          </cell>
          <cell r="F1001">
            <v>2.071</v>
          </cell>
          <cell r="G1001">
            <v>2.592</v>
          </cell>
          <cell r="H1001">
            <v>0.521</v>
          </cell>
        </row>
        <row r="1002">
          <cell r="A1002" t="str">
            <v>C311</v>
          </cell>
          <cell r="B1002" t="str">
            <v>乐胜乡</v>
          </cell>
          <cell r="C1002" t="str">
            <v>古城—永茂村</v>
          </cell>
          <cell r="D1002" t="str">
            <v>古城</v>
          </cell>
          <cell r="E1002" t="str">
            <v>新旧路界点</v>
          </cell>
          <cell r="F1002">
            <v>0</v>
          </cell>
          <cell r="G1002">
            <v>1.864</v>
          </cell>
          <cell r="H1002">
            <v>1.864</v>
          </cell>
        </row>
        <row r="1003">
          <cell r="A1003" t="str">
            <v>C311</v>
          </cell>
          <cell r="B1003" t="str">
            <v>乐胜乡</v>
          </cell>
          <cell r="C1003" t="str">
            <v>古城—永茂村</v>
          </cell>
          <cell r="D1003" t="str">
            <v>新旧路界点</v>
          </cell>
          <cell r="E1003" t="str">
            <v>永建村入点</v>
          </cell>
          <cell r="F1003">
            <v>1.864</v>
          </cell>
          <cell r="G1003">
            <v>8.445</v>
          </cell>
          <cell r="H1003">
            <v>6.581</v>
          </cell>
        </row>
        <row r="1004">
          <cell r="A1004" t="str">
            <v>C311</v>
          </cell>
          <cell r="B1004" t="str">
            <v>乐胜乡</v>
          </cell>
          <cell r="C1004" t="str">
            <v>古城—永茂村</v>
          </cell>
          <cell r="D1004" t="str">
            <v>永建村入点</v>
          </cell>
          <cell r="E1004" t="str">
            <v>新旧路界点</v>
          </cell>
          <cell r="F1004">
            <v>8.445</v>
          </cell>
          <cell r="G1004">
            <v>9.137</v>
          </cell>
          <cell r="H1004">
            <v>0.692</v>
          </cell>
        </row>
        <row r="1005">
          <cell r="A1005" t="str">
            <v>C311</v>
          </cell>
          <cell r="B1005" t="str">
            <v>乐胜乡</v>
          </cell>
          <cell r="C1005" t="str">
            <v>古城—永茂村</v>
          </cell>
          <cell r="D1005" t="str">
            <v>新旧路界点</v>
          </cell>
          <cell r="E1005" t="str">
            <v>永建村出点</v>
          </cell>
          <cell r="F1005">
            <v>9.137</v>
          </cell>
          <cell r="G1005">
            <v>9.515</v>
          </cell>
          <cell r="H1005">
            <v>0.378</v>
          </cell>
        </row>
        <row r="1006">
          <cell r="A1006" t="str">
            <v>C311</v>
          </cell>
          <cell r="B1006" t="str">
            <v>乐胜乡</v>
          </cell>
          <cell r="C1006" t="str">
            <v>古城—永茂村</v>
          </cell>
          <cell r="D1006" t="str">
            <v>永建村出点</v>
          </cell>
          <cell r="E1006" t="str">
            <v>永茂</v>
          </cell>
          <cell r="F1006">
            <v>9.515</v>
          </cell>
          <cell r="G1006">
            <v>11.028</v>
          </cell>
          <cell r="H1006">
            <v>1.513</v>
          </cell>
        </row>
        <row r="1007">
          <cell r="A1007" t="str">
            <v>C312</v>
          </cell>
          <cell r="B1007" t="str">
            <v>乐胜乡</v>
          </cell>
          <cell r="C1007" t="str">
            <v>永志—安通线</v>
          </cell>
          <cell r="D1007" t="str">
            <v>永志</v>
          </cell>
          <cell r="E1007" t="str">
            <v>安通线</v>
          </cell>
          <cell r="F1007">
            <v>0</v>
          </cell>
          <cell r="G1007">
            <v>2.142</v>
          </cell>
          <cell r="H1007">
            <v>2.142</v>
          </cell>
        </row>
        <row r="1008">
          <cell r="A1008" t="str">
            <v>C313</v>
          </cell>
          <cell r="B1008" t="str">
            <v>乐胜乡</v>
          </cell>
          <cell r="C1008" t="str">
            <v>戈拉家卜—乐胜敬老院</v>
          </cell>
          <cell r="D1008" t="str">
            <v>戈拉家卜</v>
          </cell>
          <cell r="E1008" t="str">
            <v>乐胜敬老院</v>
          </cell>
          <cell r="F1008">
            <v>0</v>
          </cell>
          <cell r="G1008">
            <v>1.187</v>
          </cell>
          <cell r="H1008">
            <v>1.187</v>
          </cell>
        </row>
        <row r="1009">
          <cell r="A1009" t="str">
            <v>C314</v>
          </cell>
          <cell r="B1009" t="str">
            <v>乐胜乡</v>
          </cell>
          <cell r="C1009" t="str">
            <v>安通线—乐胜砖场</v>
          </cell>
          <cell r="D1009" t="str">
            <v>安通线</v>
          </cell>
          <cell r="E1009" t="str">
            <v>乐胜砖场</v>
          </cell>
          <cell r="F1009">
            <v>0</v>
          </cell>
          <cell r="G1009">
            <v>1.545</v>
          </cell>
          <cell r="H1009">
            <v>1.545</v>
          </cell>
        </row>
        <row r="1010">
          <cell r="A1010" t="str">
            <v>C315</v>
          </cell>
          <cell r="B1010" t="str">
            <v>乐胜乡</v>
          </cell>
          <cell r="C1010" t="str">
            <v>安广猪场路</v>
          </cell>
          <cell r="D1010" t="str">
            <v>安广猪场西</v>
          </cell>
          <cell r="E1010" t="str">
            <v>安广猪场东</v>
          </cell>
          <cell r="F1010">
            <v>0</v>
          </cell>
          <cell r="G1010">
            <v>0.662</v>
          </cell>
          <cell r="H1010">
            <v>0.662</v>
          </cell>
        </row>
        <row r="1011">
          <cell r="A1011" t="str">
            <v>C316</v>
          </cell>
          <cell r="B1011" t="str">
            <v>乐胜乡</v>
          </cell>
          <cell r="C1011" t="str">
            <v>刘臣屯路01</v>
          </cell>
          <cell r="D1011" t="str">
            <v>刘臣屯西</v>
          </cell>
          <cell r="E1011" t="str">
            <v>刘臣屯东</v>
          </cell>
          <cell r="F1011">
            <v>0</v>
          </cell>
          <cell r="G1011">
            <v>0.395</v>
          </cell>
          <cell r="H1011">
            <v>0.395</v>
          </cell>
        </row>
        <row r="1012">
          <cell r="A1012" t="str">
            <v>C317</v>
          </cell>
          <cell r="B1012" t="str">
            <v>乐胜乡</v>
          </cell>
          <cell r="C1012" t="str">
            <v>刘臣屯路</v>
          </cell>
          <cell r="D1012" t="str">
            <v>刘臣屯东1</v>
          </cell>
          <cell r="E1012" t="str">
            <v>刘臣屯西1</v>
          </cell>
          <cell r="F1012">
            <v>0</v>
          </cell>
          <cell r="G1012">
            <v>0.48</v>
          </cell>
          <cell r="H1012">
            <v>0.48</v>
          </cell>
        </row>
        <row r="1013">
          <cell r="A1013" t="str">
            <v>C318</v>
          </cell>
          <cell r="B1013" t="str">
            <v>乐胜乡</v>
          </cell>
          <cell r="C1013" t="str">
            <v>永乐村路</v>
          </cell>
          <cell r="D1013" t="str">
            <v>永乐村北</v>
          </cell>
          <cell r="E1013" t="str">
            <v>永乐村东</v>
          </cell>
          <cell r="F1013">
            <v>0</v>
          </cell>
          <cell r="G1013">
            <v>0.619</v>
          </cell>
          <cell r="H1013">
            <v>0.619</v>
          </cell>
        </row>
        <row r="1014">
          <cell r="A1014" t="str">
            <v>C319</v>
          </cell>
          <cell r="B1014" t="str">
            <v>乐胜乡</v>
          </cell>
          <cell r="C1014" t="str">
            <v>永乐村路01</v>
          </cell>
          <cell r="D1014" t="str">
            <v>永乐村东1</v>
          </cell>
          <cell r="E1014" t="str">
            <v>永乐村西</v>
          </cell>
          <cell r="F1014">
            <v>0</v>
          </cell>
          <cell r="G1014">
            <v>0.519</v>
          </cell>
          <cell r="H1014">
            <v>0.519</v>
          </cell>
        </row>
        <row r="1015">
          <cell r="A1015" t="str">
            <v>C320</v>
          </cell>
          <cell r="B1015" t="str">
            <v>乐胜乡</v>
          </cell>
          <cell r="C1015" t="str">
            <v>胡画匠—永乐村部</v>
          </cell>
          <cell r="D1015" t="str">
            <v>胡画匠</v>
          </cell>
          <cell r="E1015" t="str">
            <v>新旧路界点</v>
          </cell>
          <cell r="F1015">
            <v>0</v>
          </cell>
          <cell r="G1015">
            <v>1.699</v>
          </cell>
          <cell r="H1015">
            <v>1.699</v>
          </cell>
        </row>
        <row r="1016">
          <cell r="A1016" t="str">
            <v>C320</v>
          </cell>
          <cell r="B1016" t="str">
            <v>乐胜乡</v>
          </cell>
          <cell r="C1016" t="str">
            <v>胡画匠—永乐村部</v>
          </cell>
          <cell r="D1016" t="str">
            <v>新旧路界点</v>
          </cell>
          <cell r="E1016" t="str">
            <v>永乐村部</v>
          </cell>
          <cell r="F1016">
            <v>1.699</v>
          </cell>
          <cell r="G1016">
            <v>2.387</v>
          </cell>
          <cell r="H1016">
            <v>0.688</v>
          </cell>
        </row>
        <row r="1017">
          <cell r="A1017" t="str">
            <v>C321</v>
          </cell>
          <cell r="B1017" t="str">
            <v>乐胜乡</v>
          </cell>
          <cell r="C1017" t="str">
            <v>永乐村路02</v>
          </cell>
          <cell r="D1017" t="str">
            <v>永乐村东2</v>
          </cell>
          <cell r="E1017" t="str">
            <v>新旧路界点</v>
          </cell>
          <cell r="F1017">
            <v>0</v>
          </cell>
          <cell r="G1017">
            <v>1.181</v>
          </cell>
          <cell r="H1017">
            <v>1.181</v>
          </cell>
        </row>
        <row r="1018">
          <cell r="A1018" t="str">
            <v>C321</v>
          </cell>
          <cell r="B1018" t="str">
            <v>乐胜乡</v>
          </cell>
          <cell r="C1018" t="str">
            <v>永乐村路02</v>
          </cell>
          <cell r="D1018" t="str">
            <v>新旧路界点</v>
          </cell>
          <cell r="E1018" t="str">
            <v>新旧路界点</v>
          </cell>
          <cell r="F1018">
            <v>1.181</v>
          </cell>
          <cell r="G1018">
            <v>1.317</v>
          </cell>
          <cell r="H1018">
            <v>0.136</v>
          </cell>
        </row>
        <row r="1019">
          <cell r="A1019" t="str">
            <v>C321</v>
          </cell>
          <cell r="B1019" t="str">
            <v>乐胜乡</v>
          </cell>
          <cell r="C1019" t="str">
            <v>永乐村路02</v>
          </cell>
          <cell r="D1019" t="str">
            <v>新旧路界点</v>
          </cell>
          <cell r="E1019" t="str">
            <v>永乐村西1</v>
          </cell>
          <cell r="F1019">
            <v>1.317</v>
          </cell>
          <cell r="G1019">
            <v>1.602</v>
          </cell>
          <cell r="H1019">
            <v>0.285</v>
          </cell>
        </row>
        <row r="1020">
          <cell r="A1020" t="str">
            <v>C322</v>
          </cell>
          <cell r="B1020" t="str">
            <v>乐胜乡</v>
          </cell>
          <cell r="C1020" t="str">
            <v>永乐村路03</v>
          </cell>
          <cell r="D1020" t="str">
            <v>永乐村西2</v>
          </cell>
          <cell r="E1020" t="str">
            <v>永乐村东3</v>
          </cell>
          <cell r="F1020">
            <v>0</v>
          </cell>
          <cell r="G1020">
            <v>0.814</v>
          </cell>
          <cell r="H1020">
            <v>0.814</v>
          </cell>
        </row>
        <row r="1021">
          <cell r="A1021" t="str">
            <v>C323</v>
          </cell>
          <cell r="B1021" t="str">
            <v>乐胜乡</v>
          </cell>
          <cell r="C1021" t="str">
            <v>胡画匠—Y041线</v>
          </cell>
          <cell r="D1021" t="str">
            <v>胡画匠</v>
          </cell>
          <cell r="E1021" t="str">
            <v>Y041线</v>
          </cell>
          <cell r="F1021">
            <v>0</v>
          </cell>
          <cell r="G1021">
            <v>1.836</v>
          </cell>
          <cell r="H1021">
            <v>1.836</v>
          </cell>
        </row>
        <row r="1022">
          <cell r="A1022" t="str">
            <v>C324</v>
          </cell>
          <cell r="B1022" t="str">
            <v>乐胜乡</v>
          </cell>
          <cell r="C1022" t="str">
            <v>永乐—同立</v>
          </cell>
          <cell r="D1022" t="str">
            <v>永乐</v>
          </cell>
          <cell r="E1022" t="str">
            <v>同立</v>
          </cell>
          <cell r="F1022">
            <v>0</v>
          </cell>
          <cell r="G1022">
            <v>5.538</v>
          </cell>
          <cell r="H1022">
            <v>5.538</v>
          </cell>
        </row>
        <row r="1023">
          <cell r="A1023" t="str">
            <v>C325</v>
          </cell>
          <cell r="B1023" t="str">
            <v>乐胜乡</v>
          </cell>
          <cell r="C1023" t="str">
            <v>同立村路</v>
          </cell>
          <cell r="D1023" t="str">
            <v>同立村东</v>
          </cell>
          <cell r="E1023" t="str">
            <v>同立村西</v>
          </cell>
          <cell r="F1023">
            <v>0</v>
          </cell>
          <cell r="G1023">
            <v>1.29</v>
          </cell>
          <cell r="H1023">
            <v>1.29</v>
          </cell>
        </row>
        <row r="1024">
          <cell r="A1024" t="str">
            <v>C326</v>
          </cell>
          <cell r="B1024" t="str">
            <v>乐胜乡</v>
          </cell>
          <cell r="C1024" t="str">
            <v>井围子—前太平庄</v>
          </cell>
          <cell r="D1024" t="str">
            <v>井围子</v>
          </cell>
          <cell r="E1024" t="str">
            <v>新旧路界点</v>
          </cell>
          <cell r="F1024">
            <v>0</v>
          </cell>
          <cell r="G1024">
            <v>1.703</v>
          </cell>
          <cell r="H1024">
            <v>1.703</v>
          </cell>
        </row>
        <row r="1025">
          <cell r="A1025" t="str">
            <v>C326</v>
          </cell>
          <cell r="B1025" t="str">
            <v>乐胜乡</v>
          </cell>
          <cell r="C1025" t="str">
            <v>井围子—前太平庄</v>
          </cell>
          <cell r="D1025" t="str">
            <v>新旧路界点</v>
          </cell>
          <cell r="E1025" t="str">
            <v>新旧路界点</v>
          </cell>
          <cell r="F1025">
            <v>1.703</v>
          </cell>
          <cell r="G1025">
            <v>1.954</v>
          </cell>
          <cell r="H1025">
            <v>0.251</v>
          </cell>
        </row>
        <row r="1026">
          <cell r="A1026" t="str">
            <v>C326</v>
          </cell>
          <cell r="B1026" t="str">
            <v>乐胜乡</v>
          </cell>
          <cell r="C1026" t="str">
            <v>井围子—前太平庄</v>
          </cell>
          <cell r="D1026" t="str">
            <v>新旧路界点</v>
          </cell>
          <cell r="E1026" t="str">
            <v>前太平庄</v>
          </cell>
          <cell r="F1026">
            <v>1.954</v>
          </cell>
          <cell r="G1026">
            <v>2.625</v>
          </cell>
          <cell r="H1026">
            <v>0.671</v>
          </cell>
        </row>
        <row r="1027">
          <cell r="A1027" t="str">
            <v>C327</v>
          </cell>
          <cell r="B1027" t="str">
            <v>乐胜乡</v>
          </cell>
          <cell r="C1027" t="str">
            <v>大伙房屯路</v>
          </cell>
          <cell r="D1027" t="str">
            <v>大伙房屯西</v>
          </cell>
          <cell r="E1027" t="str">
            <v>大伙房屯东</v>
          </cell>
          <cell r="F1027">
            <v>0</v>
          </cell>
          <cell r="G1027">
            <v>0.72</v>
          </cell>
          <cell r="H1027">
            <v>0.72</v>
          </cell>
        </row>
        <row r="1028">
          <cell r="A1028" t="str">
            <v>C328</v>
          </cell>
          <cell r="B1028" t="str">
            <v>乐胜乡</v>
          </cell>
          <cell r="C1028" t="str">
            <v>井围子屯路</v>
          </cell>
          <cell r="D1028" t="str">
            <v>井围子屯东</v>
          </cell>
          <cell r="E1028" t="str">
            <v>井围子屯西</v>
          </cell>
          <cell r="F1028">
            <v>0</v>
          </cell>
          <cell r="G1028">
            <v>0.725</v>
          </cell>
          <cell r="H1028">
            <v>0.725</v>
          </cell>
        </row>
        <row r="1029">
          <cell r="A1029" t="str">
            <v>C329</v>
          </cell>
          <cell r="B1029" t="str">
            <v>乐胜乡</v>
          </cell>
          <cell r="C1029" t="str">
            <v>太平庄屯路</v>
          </cell>
          <cell r="D1029" t="str">
            <v>太平庄屯北</v>
          </cell>
          <cell r="E1029" t="str">
            <v>太平庄屯南</v>
          </cell>
          <cell r="F1029">
            <v>0</v>
          </cell>
          <cell r="G1029">
            <v>1.209</v>
          </cell>
          <cell r="H1029">
            <v>1.209</v>
          </cell>
        </row>
        <row r="1030">
          <cell r="A1030" t="str">
            <v>C330</v>
          </cell>
          <cell r="B1030" t="str">
            <v>乐胜乡</v>
          </cell>
          <cell r="C1030" t="str">
            <v>同生村路</v>
          </cell>
          <cell r="D1030" t="str">
            <v>同生村北</v>
          </cell>
          <cell r="E1030" t="str">
            <v>同生村南</v>
          </cell>
          <cell r="F1030">
            <v>0</v>
          </cell>
          <cell r="G1030">
            <v>0.982</v>
          </cell>
          <cell r="H1030">
            <v>0.982</v>
          </cell>
        </row>
        <row r="1031">
          <cell r="A1031" t="str">
            <v>C331</v>
          </cell>
          <cell r="B1031" t="str">
            <v>乐胜乡</v>
          </cell>
          <cell r="C1031" t="str">
            <v>同生村路01</v>
          </cell>
          <cell r="D1031" t="str">
            <v>同生村北1</v>
          </cell>
          <cell r="E1031" t="str">
            <v>同生村南1</v>
          </cell>
          <cell r="F1031">
            <v>0</v>
          </cell>
          <cell r="G1031">
            <v>0.765</v>
          </cell>
          <cell r="H1031">
            <v>0.765</v>
          </cell>
        </row>
        <row r="1032">
          <cell r="A1032" t="str">
            <v>C332</v>
          </cell>
          <cell r="B1032" t="str">
            <v>乐胜乡</v>
          </cell>
          <cell r="C1032" t="str">
            <v>同生村路02</v>
          </cell>
          <cell r="D1032" t="str">
            <v>同生村西</v>
          </cell>
          <cell r="E1032" t="str">
            <v>同生村东</v>
          </cell>
          <cell r="F1032">
            <v>0</v>
          </cell>
          <cell r="G1032">
            <v>0.603</v>
          </cell>
          <cell r="H1032">
            <v>0.603</v>
          </cell>
        </row>
        <row r="1033">
          <cell r="A1033" t="str">
            <v>C333</v>
          </cell>
          <cell r="B1033" t="str">
            <v>乐胜乡</v>
          </cell>
          <cell r="C1033" t="str">
            <v>同生村路03</v>
          </cell>
          <cell r="D1033" t="str">
            <v>同生村东1</v>
          </cell>
          <cell r="E1033" t="str">
            <v>新旧路界点</v>
          </cell>
          <cell r="F1033">
            <v>0</v>
          </cell>
          <cell r="G1033">
            <v>2.004</v>
          </cell>
          <cell r="H1033">
            <v>2.004</v>
          </cell>
        </row>
        <row r="1034">
          <cell r="A1034" t="str">
            <v>C333</v>
          </cell>
          <cell r="B1034" t="str">
            <v>乐胜乡</v>
          </cell>
          <cell r="C1034" t="str">
            <v>同生村路03</v>
          </cell>
          <cell r="D1034" t="str">
            <v>新旧路界点</v>
          </cell>
          <cell r="E1034" t="str">
            <v>同生村西1</v>
          </cell>
          <cell r="F1034">
            <v>2.004</v>
          </cell>
          <cell r="G1034">
            <v>2.531</v>
          </cell>
          <cell r="H1034">
            <v>0.527</v>
          </cell>
        </row>
        <row r="1035">
          <cell r="A1035" t="str">
            <v>C334</v>
          </cell>
          <cell r="B1035" t="str">
            <v>乐胜乡</v>
          </cell>
          <cell r="C1035" t="str">
            <v>同生村—老舍家屯</v>
          </cell>
          <cell r="D1035" t="str">
            <v>同生村</v>
          </cell>
          <cell r="E1035" t="str">
            <v>新旧路界点</v>
          </cell>
          <cell r="F1035">
            <v>0</v>
          </cell>
          <cell r="G1035">
            <v>0.261</v>
          </cell>
          <cell r="H1035">
            <v>0.261</v>
          </cell>
        </row>
        <row r="1036">
          <cell r="A1036" t="str">
            <v>C334</v>
          </cell>
          <cell r="B1036" t="str">
            <v>乐胜乡</v>
          </cell>
          <cell r="C1036" t="str">
            <v>同生村—老舍家屯</v>
          </cell>
          <cell r="D1036" t="str">
            <v>新旧路界点</v>
          </cell>
          <cell r="E1036" t="str">
            <v>老舍家屯</v>
          </cell>
          <cell r="F1036">
            <v>0.261</v>
          </cell>
          <cell r="G1036">
            <v>3.94</v>
          </cell>
          <cell r="H1036">
            <v>3.679</v>
          </cell>
        </row>
        <row r="1037">
          <cell r="A1037" t="str">
            <v>C335</v>
          </cell>
          <cell r="B1037" t="str">
            <v>乐胜乡</v>
          </cell>
          <cell r="C1037" t="str">
            <v>永安—砖场</v>
          </cell>
          <cell r="D1037" t="str">
            <v>永安</v>
          </cell>
          <cell r="E1037" t="str">
            <v>新旧路界点</v>
          </cell>
          <cell r="F1037">
            <v>0</v>
          </cell>
          <cell r="G1037">
            <v>1.294</v>
          </cell>
          <cell r="H1037">
            <v>1.294</v>
          </cell>
        </row>
        <row r="1038">
          <cell r="A1038" t="str">
            <v>C335</v>
          </cell>
          <cell r="B1038" t="str">
            <v>乐胜乡</v>
          </cell>
          <cell r="C1038" t="str">
            <v>永安—砖场</v>
          </cell>
          <cell r="D1038" t="str">
            <v>新旧路界点</v>
          </cell>
          <cell r="E1038" t="str">
            <v>新旧路界点</v>
          </cell>
          <cell r="F1038">
            <v>1.294</v>
          </cell>
          <cell r="G1038">
            <v>2.025</v>
          </cell>
          <cell r="H1038">
            <v>0.731</v>
          </cell>
        </row>
        <row r="1039">
          <cell r="A1039" t="str">
            <v>C335</v>
          </cell>
          <cell r="B1039" t="str">
            <v>乐胜乡</v>
          </cell>
          <cell r="C1039" t="str">
            <v>永安—砖场</v>
          </cell>
          <cell r="D1039" t="str">
            <v>新旧路界点</v>
          </cell>
          <cell r="E1039" t="str">
            <v>砖场</v>
          </cell>
          <cell r="F1039">
            <v>2.025</v>
          </cell>
          <cell r="G1039">
            <v>2.526</v>
          </cell>
          <cell r="H1039">
            <v>0.501</v>
          </cell>
        </row>
        <row r="1040">
          <cell r="A1040" t="str">
            <v>C336</v>
          </cell>
          <cell r="B1040" t="str">
            <v>乐胜乡</v>
          </cell>
          <cell r="C1040" t="str">
            <v>永安村后立顺召屯路</v>
          </cell>
          <cell r="D1040" t="str">
            <v>永安村后立顺召屯北</v>
          </cell>
          <cell r="E1040" t="str">
            <v>新旧路界点</v>
          </cell>
          <cell r="F1040">
            <v>0</v>
          </cell>
          <cell r="G1040">
            <v>0.343</v>
          </cell>
          <cell r="H1040">
            <v>0.343</v>
          </cell>
        </row>
        <row r="1041">
          <cell r="A1041" t="str">
            <v>C336</v>
          </cell>
          <cell r="B1041" t="str">
            <v>乐胜乡</v>
          </cell>
          <cell r="C1041" t="str">
            <v>永安村后立顺召屯路</v>
          </cell>
          <cell r="D1041" t="str">
            <v>新旧路界点</v>
          </cell>
          <cell r="E1041" t="str">
            <v>新旧路界点</v>
          </cell>
          <cell r="F1041">
            <v>0.343</v>
          </cell>
          <cell r="G1041">
            <v>1.156</v>
          </cell>
          <cell r="H1041">
            <v>0.813</v>
          </cell>
        </row>
        <row r="1042">
          <cell r="A1042" t="str">
            <v>C336</v>
          </cell>
          <cell r="B1042" t="str">
            <v>乐胜乡</v>
          </cell>
          <cell r="C1042" t="str">
            <v>永安村后立顺召屯路</v>
          </cell>
          <cell r="D1042" t="str">
            <v>新旧路界点</v>
          </cell>
          <cell r="E1042" t="str">
            <v>新旧路界点</v>
          </cell>
          <cell r="F1042">
            <v>1.156</v>
          </cell>
          <cell r="G1042">
            <v>1.268</v>
          </cell>
          <cell r="H1042">
            <v>0.112</v>
          </cell>
        </row>
        <row r="1043">
          <cell r="A1043" t="str">
            <v>C336</v>
          </cell>
          <cell r="B1043" t="str">
            <v>乐胜乡</v>
          </cell>
          <cell r="C1043" t="str">
            <v>永安村后立顺召屯路</v>
          </cell>
          <cell r="D1043" t="str">
            <v>新旧路界点</v>
          </cell>
          <cell r="E1043" t="str">
            <v>新旧路界点</v>
          </cell>
          <cell r="F1043">
            <v>1.268</v>
          </cell>
          <cell r="G1043">
            <v>1.659</v>
          </cell>
          <cell r="H1043">
            <v>0.391</v>
          </cell>
        </row>
        <row r="1044">
          <cell r="A1044" t="str">
            <v>C336</v>
          </cell>
          <cell r="B1044" t="str">
            <v>乐胜乡</v>
          </cell>
          <cell r="C1044" t="str">
            <v>永安村后立顺召屯路</v>
          </cell>
          <cell r="D1044" t="str">
            <v>新旧路界点</v>
          </cell>
          <cell r="E1044" t="str">
            <v>永安村后立顺召屯西</v>
          </cell>
          <cell r="F1044">
            <v>1.659</v>
          </cell>
          <cell r="G1044">
            <v>2.349</v>
          </cell>
          <cell r="H1044">
            <v>0.69</v>
          </cell>
        </row>
        <row r="1045">
          <cell r="A1045" t="str">
            <v>C337</v>
          </cell>
          <cell r="B1045" t="str">
            <v>乐胜乡</v>
          </cell>
          <cell r="C1045" t="str">
            <v>永安村路01</v>
          </cell>
          <cell r="D1045" t="str">
            <v>永安村西</v>
          </cell>
          <cell r="E1045" t="str">
            <v>永安村东</v>
          </cell>
          <cell r="F1045">
            <v>0</v>
          </cell>
          <cell r="G1045">
            <v>0.8</v>
          </cell>
          <cell r="H1045">
            <v>0.8</v>
          </cell>
        </row>
        <row r="1046">
          <cell r="A1046" t="str">
            <v>C338</v>
          </cell>
          <cell r="B1046" t="str">
            <v>乐胜乡</v>
          </cell>
          <cell r="C1046" t="str">
            <v>腰立顺召屯—前太平庄</v>
          </cell>
          <cell r="D1046" t="str">
            <v>腰立顺召屯</v>
          </cell>
          <cell r="E1046" t="str">
            <v>腰立顺召屯出点</v>
          </cell>
          <cell r="F1046">
            <v>0</v>
          </cell>
          <cell r="G1046">
            <v>1.08</v>
          </cell>
          <cell r="H1046">
            <v>1.08</v>
          </cell>
        </row>
        <row r="1047">
          <cell r="A1047" t="str">
            <v>C338</v>
          </cell>
          <cell r="B1047" t="str">
            <v>乐胜乡</v>
          </cell>
          <cell r="C1047" t="str">
            <v>腰立顺召屯—前太平庄</v>
          </cell>
          <cell r="D1047" t="str">
            <v>腰立顺召屯出点</v>
          </cell>
          <cell r="E1047" t="str">
            <v>新旧路界点</v>
          </cell>
          <cell r="F1047">
            <v>1.08</v>
          </cell>
          <cell r="G1047">
            <v>3.44</v>
          </cell>
          <cell r="H1047">
            <v>2.36</v>
          </cell>
        </row>
        <row r="1048">
          <cell r="A1048" t="str">
            <v>C338</v>
          </cell>
          <cell r="B1048" t="str">
            <v>乐胜乡</v>
          </cell>
          <cell r="C1048" t="str">
            <v>腰立顺召屯—前太平庄</v>
          </cell>
          <cell r="D1048" t="str">
            <v>新旧路界点</v>
          </cell>
          <cell r="E1048" t="str">
            <v>前太平庄</v>
          </cell>
          <cell r="F1048">
            <v>3.44</v>
          </cell>
          <cell r="G1048">
            <v>3.965</v>
          </cell>
          <cell r="H1048">
            <v>0.525</v>
          </cell>
        </row>
        <row r="1049">
          <cell r="A1049" t="str">
            <v>C339</v>
          </cell>
          <cell r="B1049" t="str">
            <v>乐胜乡</v>
          </cell>
          <cell r="C1049" t="str">
            <v>永平村路</v>
          </cell>
          <cell r="D1049" t="str">
            <v>永平村南</v>
          </cell>
          <cell r="E1049" t="str">
            <v>永平村东</v>
          </cell>
          <cell r="F1049">
            <v>0</v>
          </cell>
          <cell r="G1049">
            <v>0.872</v>
          </cell>
          <cell r="H1049">
            <v>0.872</v>
          </cell>
        </row>
        <row r="1050">
          <cell r="A1050" t="str">
            <v>C340</v>
          </cell>
          <cell r="B1050" t="str">
            <v>大赉乡</v>
          </cell>
          <cell r="C1050" t="str">
            <v>大码线-嫩江村</v>
          </cell>
          <cell r="D1050" t="str">
            <v>大码线</v>
          </cell>
          <cell r="E1050" t="str">
            <v>沥青路与水泥路相接</v>
          </cell>
          <cell r="F1050">
            <v>0</v>
          </cell>
          <cell r="G1050">
            <v>1.353</v>
          </cell>
          <cell r="H1050">
            <v>1.353</v>
          </cell>
        </row>
        <row r="1051">
          <cell r="A1051" t="str">
            <v>C340</v>
          </cell>
          <cell r="B1051" t="str">
            <v>大赉乡</v>
          </cell>
          <cell r="C1051" t="str">
            <v>大码线-嫩江村</v>
          </cell>
          <cell r="D1051" t="str">
            <v>沥青路与水泥路相接</v>
          </cell>
          <cell r="E1051" t="str">
            <v>嫩江村</v>
          </cell>
          <cell r="F1051">
            <v>1.353</v>
          </cell>
          <cell r="G1051">
            <v>3.723</v>
          </cell>
          <cell r="H1051">
            <v>2.37</v>
          </cell>
        </row>
        <row r="1052">
          <cell r="A1052" t="str">
            <v>C341</v>
          </cell>
          <cell r="B1052" t="str">
            <v>乐胜乡</v>
          </cell>
          <cell r="C1052" t="str">
            <v>前立顺召屯路</v>
          </cell>
          <cell r="D1052" t="str">
            <v>前立顺召屯西</v>
          </cell>
          <cell r="E1052" t="str">
            <v>新旧路界点</v>
          </cell>
          <cell r="F1052">
            <v>0</v>
          </cell>
          <cell r="G1052">
            <v>0.475</v>
          </cell>
          <cell r="H1052">
            <v>0.475</v>
          </cell>
        </row>
        <row r="1053">
          <cell r="A1053" t="str">
            <v>C341</v>
          </cell>
          <cell r="B1053" t="str">
            <v>乐胜乡</v>
          </cell>
          <cell r="C1053" t="str">
            <v>前立顺召屯路</v>
          </cell>
          <cell r="D1053" t="str">
            <v>新旧路界点</v>
          </cell>
          <cell r="E1053" t="str">
            <v>新旧路界点</v>
          </cell>
          <cell r="F1053">
            <v>0.475</v>
          </cell>
          <cell r="G1053">
            <v>0.868</v>
          </cell>
          <cell r="H1053">
            <v>0.393</v>
          </cell>
        </row>
        <row r="1054">
          <cell r="A1054" t="str">
            <v>C341</v>
          </cell>
          <cell r="B1054" t="str">
            <v>乐胜乡</v>
          </cell>
          <cell r="C1054" t="str">
            <v>前立顺召屯路</v>
          </cell>
          <cell r="D1054" t="str">
            <v>新旧路界点</v>
          </cell>
          <cell r="E1054" t="str">
            <v>新旧路界点</v>
          </cell>
          <cell r="F1054">
            <v>0.868</v>
          </cell>
          <cell r="G1054">
            <v>1.735</v>
          </cell>
          <cell r="H1054">
            <v>0.867</v>
          </cell>
        </row>
        <row r="1055">
          <cell r="A1055" t="str">
            <v>C341</v>
          </cell>
          <cell r="B1055" t="str">
            <v>乐胜乡</v>
          </cell>
          <cell r="C1055" t="str">
            <v>前立顺召屯路</v>
          </cell>
          <cell r="D1055" t="str">
            <v>新旧路界点</v>
          </cell>
          <cell r="E1055" t="str">
            <v>前立顺召屯东</v>
          </cell>
          <cell r="F1055">
            <v>1.735</v>
          </cell>
          <cell r="G1055">
            <v>2.168</v>
          </cell>
          <cell r="H1055">
            <v>0.433</v>
          </cell>
        </row>
        <row r="1056">
          <cell r="A1056" t="str">
            <v>C342</v>
          </cell>
          <cell r="B1056" t="str">
            <v>平安镇</v>
          </cell>
          <cell r="C1056" t="str">
            <v>安通线-长富村</v>
          </cell>
          <cell r="D1056" t="str">
            <v>安通线</v>
          </cell>
          <cell r="E1056" t="str">
            <v>长富村</v>
          </cell>
          <cell r="F1056">
            <v>0</v>
          </cell>
          <cell r="G1056">
            <v>0.959</v>
          </cell>
          <cell r="H1056">
            <v>0.959</v>
          </cell>
        </row>
        <row r="1057">
          <cell r="A1057" t="str">
            <v>C343</v>
          </cell>
          <cell r="B1057" t="str">
            <v>平安镇</v>
          </cell>
          <cell r="C1057" t="str">
            <v>平安桥-长富村</v>
          </cell>
          <cell r="D1057" t="str">
            <v>平安桥</v>
          </cell>
          <cell r="E1057" t="str">
            <v>长富村</v>
          </cell>
          <cell r="F1057">
            <v>0</v>
          </cell>
          <cell r="G1057">
            <v>5.87</v>
          </cell>
          <cell r="H1057">
            <v>5.87</v>
          </cell>
        </row>
        <row r="1058">
          <cell r="A1058" t="str">
            <v>C344</v>
          </cell>
          <cell r="B1058" t="str">
            <v>平安镇</v>
          </cell>
          <cell r="C1058" t="str">
            <v>长富村-胡太线</v>
          </cell>
          <cell r="D1058" t="str">
            <v>长富村</v>
          </cell>
          <cell r="E1058" t="str">
            <v>胡太线</v>
          </cell>
          <cell r="F1058">
            <v>0</v>
          </cell>
          <cell r="G1058">
            <v>5.095</v>
          </cell>
          <cell r="H1058">
            <v>5.095</v>
          </cell>
        </row>
        <row r="1059">
          <cell r="A1059" t="str">
            <v>C345</v>
          </cell>
          <cell r="B1059" t="str">
            <v>平安镇</v>
          </cell>
          <cell r="C1059" t="str">
            <v>长建村路</v>
          </cell>
          <cell r="D1059" t="str">
            <v>长建村东</v>
          </cell>
          <cell r="E1059" t="str">
            <v>长建村西</v>
          </cell>
          <cell r="F1059">
            <v>0</v>
          </cell>
          <cell r="G1059">
            <v>0.744</v>
          </cell>
          <cell r="H1059">
            <v>0.744</v>
          </cell>
        </row>
        <row r="1060">
          <cell r="A1060" t="str">
            <v>C346</v>
          </cell>
          <cell r="B1060" t="str">
            <v>平安镇</v>
          </cell>
          <cell r="C1060" t="str">
            <v>长建村路01</v>
          </cell>
          <cell r="D1060" t="str">
            <v>长建村西1</v>
          </cell>
          <cell r="E1060" t="str">
            <v>长建村东1</v>
          </cell>
          <cell r="F1060">
            <v>0</v>
          </cell>
          <cell r="G1060">
            <v>0.855</v>
          </cell>
          <cell r="H1060">
            <v>0.855</v>
          </cell>
        </row>
        <row r="1061">
          <cell r="A1061" t="str">
            <v>C347</v>
          </cell>
          <cell r="B1061" t="str">
            <v>平安镇</v>
          </cell>
          <cell r="C1061" t="str">
            <v>长建村路02</v>
          </cell>
          <cell r="D1061" t="str">
            <v>长建村西2</v>
          </cell>
          <cell r="E1061" t="str">
            <v>长建村东2</v>
          </cell>
          <cell r="F1061">
            <v>0</v>
          </cell>
          <cell r="G1061">
            <v>2.007</v>
          </cell>
          <cell r="H1061">
            <v>2.007</v>
          </cell>
        </row>
        <row r="1062">
          <cell r="A1062" t="str">
            <v>C348</v>
          </cell>
          <cell r="B1062" t="str">
            <v>平安镇</v>
          </cell>
          <cell r="C1062" t="str">
            <v>东屈家-于家洼子</v>
          </cell>
          <cell r="D1062" t="str">
            <v>东屈家</v>
          </cell>
          <cell r="E1062" t="str">
            <v>于家洼子</v>
          </cell>
          <cell r="F1062">
            <v>0</v>
          </cell>
          <cell r="G1062">
            <v>3.321</v>
          </cell>
          <cell r="H1062">
            <v>3.321</v>
          </cell>
        </row>
        <row r="1063">
          <cell r="A1063" t="str">
            <v>C349</v>
          </cell>
          <cell r="B1063" t="str">
            <v>平安镇</v>
          </cell>
          <cell r="C1063" t="str">
            <v>前朝阳山屯路</v>
          </cell>
          <cell r="D1063" t="str">
            <v>前朝阳山屯南</v>
          </cell>
          <cell r="E1063" t="str">
            <v>前朝阳山屯北</v>
          </cell>
          <cell r="F1063">
            <v>0</v>
          </cell>
          <cell r="G1063">
            <v>1.597</v>
          </cell>
          <cell r="H1063">
            <v>1.597</v>
          </cell>
        </row>
        <row r="1064">
          <cell r="A1064" t="str">
            <v>C350</v>
          </cell>
          <cell r="B1064" t="str">
            <v>平安镇</v>
          </cell>
          <cell r="C1064" t="str">
            <v>前朝阳山屯-长征村</v>
          </cell>
          <cell r="D1064" t="str">
            <v>前朝阳山屯</v>
          </cell>
          <cell r="E1064" t="str">
            <v>新旧路界点</v>
          </cell>
          <cell r="F1064">
            <v>0</v>
          </cell>
          <cell r="G1064">
            <v>1.049</v>
          </cell>
          <cell r="H1064">
            <v>1.049</v>
          </cell>
        </row>
        <row r="1065">
          <cell r="A1065" t="str">
            <v>C350</v>
          </cell>
          <cell r="B1065" t="str">
            <v>平安镇</v>
          </cell>
          <cell r="C1065" t="str">
            <v>前朝阳山屯-长征村</v>
          </cell>
          <cell r="D1065" t="str">
            <v>新旧路界点</v>
          </cell>
          <cell r="E1065" t="str">
            <v>长征村</v>
          </cell>
          <cell r="F1065">
            <v>1.049</v>
          </cell>
          <cell r="G1065">
            <v>2.284</v>
          </cell>
          <cell r="H1065">
            <v>1.235</v>
          </cell>
        </row>
        <row r="1066">
          <cell r="A1066" t="str">
            <v>C351</v>
          </cell>
          <cell r="B1066" t="str">
            <v>平安镇</v>
          </cell>
          <cell r="C1066" t="str">
            <v>于家洼村-胡太线</v>
          </cell>
          <cell r="D1066" t="str">
            <v>于家洼村</v>
          </cell>
          <cell r="E1066" t="str">
            <v>新旧路界点</v>
          </cell>
          <cell r="F1066">
            <v>0</v>
          </cell>
          <cell r="G1066">
            <v>0.353</v>
          </cell>
          <cell r="H1066">
            <v>0.353</v>
          </cell>
        </row>
        <row r="1067">
          <cell r="A1067" t="str">
            <v>C351</v>
          </cell>
          <cell r="B1067" t="str">
            <v>平安镇</v>
          </cell>
          <cell r="C1067" t="str">
            <v>于家洼村-胡太线</v>
          </cell>
          <cell r="D1067" t="str">
            <v>新旧路界点</v>
          </cell>
          <cell r="E1067" t="str">
            <v>新旧路界点</v>
          </cell>
          <cell r="F1067">
            <v>0.353</v>
          </cell>
          <cell r="G1067">
            <v>1.071</v>
          </cell>
          <cell r="H1067">
            <v>0.718</v>
          </cell>
        </row>
        <row r="1068">
          <cell r="A1068" t="str">
            <v>C351</v>
          </cell>
          <cell r="B1068" t="str">
            <v>平安镇</v>
          </cell>
          <cell r="C1068" t="str">
            <v>于家洼村-胡太线</v>
          </cell>
          <cell r="D1068" t="str">
            <v>新旧路界点</v>
          </cell>
          <cell r="E1068" t="str">
            <v>新旧路界点</v>
          </cell>
          <cell r="F1068">
            <v>1.071</v>
          </cell>
          <cell r="G1068">
            <v>2.316</v>
          </cell>
          <cell r="H1068">
            <v>1.245</v>
          </cell>
        </row>
        <row r="1069">
          <cell r="A1069" t="str">
            <v>C351</v>
          </cell>
          <cell r="B1069" t="str">
            <v>平安镇</v>
          </cell>
          <cell r="C1069" t="str">
            <v>于家洼村-胡太线</v>
          </cell>
          <cell r="D1069" t="str">
            <v>新旧路界点</v>
          </cell>
          <cell r="E1069" t="str">
            <v>2018年新旧路界点</v>
          </cell>
          <cell r="F1069">
            <v>2.316</v>
          </cell>
          <cell r="G1069">
            <v>2.659</v>
          </cell>
          <cell r="H1069">
            <v>0.343</v>
          </cell>
        </row>
        <row r="1070">
          <cell r="A1070" t="str">
            <v>C351</v>
          </cell>
          <cell r="B1070" t="str">
            <v>平安镇</v>
          </cell>
          <cell r="C1070" t="str">
            <v>于家洼村-胡太线</v>
          </cell>
          <cell r="D1070" t="str">
            <v>2018年新旧路界点</v>
          </cell>
          <cell r="E1070" t="str">
            <v>新旧路界点</v>
          </cell>
          <cell r="F1070">
            <v>2.659</v>
          </cell>
          <cell r="G1070">
            <v>8.321</v>
          </cell>
          <cell r="H1070">
            <v>5.662</v>
          </cell>
        </row>
        <row r="1071">
          <cell r="A1071" t="str">
            <v>C351</v>
          </cell>
          <cell r="B1071" t="str">
            <v>平安镇</v>
          </cell>
          <cell r="C1071" t="str">
            <v>于家洼村-胡太线</v>
          </cell>
          <cell r="D1071" t="str">
            <v>新旧路界点</v>
          </cell>
          <cell r="E1071" t="str">
            <v>新旧路界点</v>
          </cell>
          <cell r="F1071">
            <v>8.321</v>
          </cell>
          <cell r="G1071">
            <v>9.473</v>
          </cell>
          <cell r="H1071">
            <v>1.152</v>
          </cell>
        </row>
        <row r="1072">
          <cell r="A1072" t="str">
            <v>C351</v>
          </cell>
          <cell r="B1072" t="str">
            <v>平安镇</v>
          </cell>
          <cell r="C1072" t="str">
            <v>于家洼村-胡太线</v>
          </cell>
          <cell r="D1072" t="str">
            <v>新旧路界点</v>
          </cell>
          <cell r="E1072" t="str">
            <v>新旧路界点</v>
          </cell>
          <cell r="F1072">
            <v>9.473</v>
          </cell>
          <cell r="G1072">
            <v>12.545</v>
          </cell>
          <cell r="H1072">
            <v>3.072</v>
          </cell>
        </row>
        <row r="1073">
          <cell r="A1073" t="str">
            <v>C351</v>
          </cell>
          <cell r="B1073" t="str">
            <v>平安镇</v>
          </cell>
          <cell r="C1073" t="str">
            <v>于家洼村-胡太线</v>
          </cell>
          <cell r="D1073" t="str">
            <v>新旧路界点</v>
          </cell>
          <cell r="E1073" t="str">
            <v>新路与旧路相接</v>
          </cell>
          <cell r="F1073">
            <v>12.545</v>
          </cell>
          <cell r="G1073">
            <v>12.677</v>
          </cell>
          <cell r="H1073">
            <v>0.132</v>
          </cell>
        </row>
        <row r="1074">
          <cell r="A1074" t="str">
            <v>C351</v>
          </cell>
          <cell r="B1074" t="str">
            <v>平安镇</v>
          </cell>
          <cell r="C1074" t="str">
            <v>于家洼村-胡太线</v>
          </cell>
          <cell r="D1074" t="str">
            <v>新路与旧路相接</v>
          </cell>
          <cell r="E1074" t="str">
            <v>2018年新旧路界点</v>
          </cell>
          <cell r="F1074">
            <v>12.677</v>
          </cell>
          <cell r="G1074">
            <v>17.924</v>
          </cell>
          <cell r="H1074">
            <v>5.247</v>
          </cell>
        </row>
        <row r="1075">
          <cell r="A1075" t="str">
            <v>C351</v>
          </cell>
          <cell r="B1075" t="str">
            <v>平安镇</v>
          </cell>
          <cell r="C1075" t="str">
            <v>于家洼村-胡太线</v>
          </cell>
          <cell r="D1075" t="str">
            <v>2018年新旧路界点</v>
          </cell>
          <cell r="E1075" t="str">
            <v>新旧路界点</v>
          </cell>
          <cell r="F1075">
            <v>17.924</v>
          </cell>
          <cell r="G1075">
            <v>18.782</v>
          </cell>
          <cell r="H1075">
            <v>0.858</v>
          </cell>
        </row>
        <row r="1076">
          <cell r="A1076" t="str">
            <v>C351</v>
          </cell>
          <cell r="B1076" t="str">
            <v>平安镇</v>
          </cell>
          <cell r="C1076" t="str">
            <v>于家洼村-胡太线</v>
          </cell>
          <cell r="D1076" t="str">
            <v>新旧路界点</v>
          </cell>
          <cell r="E1076" t="str">
            <v>胡太线</v>
          </cell>
          <cell r="F1076">
            <v>18.782</v>
          </cell>
          <cell r="G1076">
            <v>19.376</v>
          </cell>
          <cell r="H1076">
            <v>0.594</v>
          </cell>
        </row>
        <row r="1077">
          <cell r="A1077" t="str">
            <v>C352</v>
          </cell>
          <cell r="B1077" t="str">
            <v>平安镇</v>
          </cell>
          <cell r="C1077" t="str">
            <v>长兴村-四棵树屯</v>
          </cell>
          <cell r="D1077" t="str">
            <v>长兴村</v>
          </cell>
          <cell r="E1077" t="str">
            <v>四棵树屯</v>
          </cell>
          <cell r="F1077">
            <v>0</v>
          </cell>
          <cell r="G1077">
            <v>3.042</v>
          </cell>
          <cell r="H1077">
            <v>3.042</v>
          </cell>
        </row>
        <row r="1078">
          <cell r="A1078" t="str">
            <v>C353</v>
          </cell>
          <cell r="B1078" t="str">
            <v>平安镇</v>
          </cell>
          <cell r="C1078" t="str">
            <v>长胜村-四平山</v>
          </cell>
          <cell r="D1078" t="str">
            <v>长胜村</v>
          </cell>
          <cell r="E1078" t="str">
            <v>四平山</v>
          </cell>
          <cell r="F1078">
            <v>0</v>
          </cell>
          <cell r="G1078">
            <v>2.068</v>
          </cell>
          <cell r="H1078">
            <v>2.068</v>
          </cell>
        </row>
        <row r="1079">
          <cell r="A1079" t="str">
            <v>C354</v>
          </cell>
          <cell r="B1079" t="str">
            <v>平安镇</v>
          </cell>
          <cell r="C1079" t="str">
            <v>平安村路</v>
          </cell>
          <cell r="D1079" t="str">
            <v>平安村南</v>
          </cell>
          <cell r="E1079" t="str">
            <v>新旧路界点</v>
          </cell>
          <cell r="F1079">
            <v>0</v>
          </cell>
          <cell r="G1079">
            <v>1.074</v>
          </cell>
          <cell r="H1079">
            <v>1.074</v>
          </cell>
        </row>
        <row r="1080">
          <cell r="A1080" t="str">
            <v>C354</v>
          </cell>
          <cell r="B1080" t="str">
            <v>平安镇</v>
          </cell>
          <cell r="C1080" t="str">
            <v>平安村路</v>
          </cell>
          <cell r="D1080" t="str">
            <v>新旧路界点</v>
          </cell>
          <cell r="E1080" t="str">
            <v>新旧路界点</v>
          </cell>
          <cell r="F1080">
            <v>1.074</v>
          </cell>
          <cell r="G1080">
            <v>1.713</v>
          </cell>
          <cell r="H1080">
            <v>0.639</v>
          </cell>
        </row>
        <row r="1081">
          <cell r="A1081" t="str">
            <v>C354</v>
          </cell>
          <cell r="B1081" t="str">
            <v>平安镇</v>
          </cell>
          <cell r="C1081" t="str">
            <v>平安村路</v>
          </cell>
          <cell r="D1081" t="str">
            <v>新旧路界点</v>
          </cell>
          <cell r="E1081" t="str">
            <v>平安村西</v>
          </cell>
          <cell r="F1081">
            <v>1.713</v>
          </cell>
          <cell r="G1081">
            <v>2.541</v>
          </cell>
          <cell r="H1081">
            <v>0.828</v>
          </cell>
        </row>
        <row r="1082">
          <cell r="A1082" t="str">
            <v>C355</v>
          </cell>
          <cell r="B1082" t="str">
            <v>平安镇</v>
          </cell>
          <cell r="C1082" t="str">
            <v>平安村路01</v>
          </cell>
          <cell r="D1082" t="str">
            <v>平安村东</v>
          </cell>
          <cell r="E1082" t="str">
            <v>新旧路界点</v>
          </cell>
          <cell r="F1082">
            <v>0</v>
          </cell>
          <cell r="G1082">
            <v>0.357</v>
          </cell>
          <cell r="H1082">
            <v>0.357</v>
          </cell>
        </row>
        <row r="1083">
          <cell r="A1083" t="str">
            <v>C355</v>
          </cell>
          <cell r="B1083" t="str">
            <v>平安镇</v>
          </cell>
          <cell r="C1083" t="str">
            <v>平安村路01</v>
          </cell>
          <cell r="D1083" t="str">
            <v>新旧路界点</v>
          </cell>
          <cell r="E1083" t="str">
            <v>新旧路界点</v>
          </cell>
          <cell r="F1083">
            <v>0.357</v>
          </cell>
          <cell r="G1083">
            <v>1.45</v>
          </cell>
          <cell r="H1083">
            <v>1.093</v>
          </cell>
        </row>
        <row r="1084">
          <cell r="A1084" t="str">
            <v>C355</v>
          </cell>
          <cell r="B1084" t="str">
            <v>平安镇</v>
          </cell>
          <cell r="C1084" t="str">
            <v>平安村路01</v>
          </cell>
          <cell r="D1084" t="str">
            <v>新旧路界点</v>
          </cell>
          <cell r="E1084" t="str">
            <v>新旧路界点</v>
          </cell>
          <cell r="F1084">
            <v>1.45</v>
          </cell>
          <cell r="G1084">
            <v>1.659</v>
          </cell>
          <cell r="H1084">
            <v>0.209</v>
          </cell>
        </row>
        <row r="1085">
          <cell r="A1085" t="str">
            <v>C355</v>
          </cell>
          <cell r="B1085" t="str">
            <v>平安镇</v>
          </cell>
          <cell r="C1085" t="str">
            <v>平安村路01</v>
          </cell>
          <cell r="D1085" t="str">
            <v>新旧路界点</v>
          </cell>
          <cell r="E1085" t="str">
            <v>新旧路界点</v>
          </cell>
          <cell r="F1085">
            <v>1.659</v>
          </cell>
          <cell r="G1085">
            <v>2.757</v>
          </cell>
          <cell r="H1085">
            <v>1.098</v>
          </cell>
        </row>
        <row r="1086">
          <cell r="A1086" t="str">
            <v>C355</v>
          </cell>
          <cell r="B1086" t="str">
            <v>平安镇</v>
          </cell>
          <cell r="C1086" t="str">
            <v>平安村路01</v>
          </cell>
          <cell r="D1086" t="str">
            <v>新旧路界点</v>
          </cell>
          <cell r="E1086" t="str">
            <v>新旧路界点</v>
          </cell>
          <cell r="F1086">
            <v>2.757</v>
          </cell>
          <cell r="G1086">
            <v>3.958</v>
          </cell>
          <cell r="H1086">
            <v>1.201</v>
          </cell>
        </row>
        <row r="1087">
          <cell r="A1087" t="str">
            <v>C355</v>
          </cell>
          <cell r="B1087" t="str">
            <v>平安镇</v>
          </cell>
          <cell r="C1087" t="str">
            <v>平安村路01</v>
          </cell>
          <cell r="D1087" t="str">
            <v>新旧路界点</v>
          </cell>
          <cell r="E1087" t="str">
            <v>平安村南1</v>
          </cell>
          <cell r="F1087">
            <v>3.958</v>
          </cell>
          <cell r="G1087">
            <v>4.791</v>
          </cell>
          <cell r="H1087">
            <v>0.833</v>
          </cell>
        </row>
        <row r="1088">
          <cell r="A1088" t="str">
            <v>C356</v>
          </cell>
          <cell r="B1088" t="str">
            <v>平安镇</v>
          </cell>
          <cell r="C1088" t="str">
            <v>平安村路02</v>
          </cell>
          <cell r="D1088" t="str">
            <v>平安村南2</v>
          </cell>
          <cell r="E1088" t="str">
            <v>平安村北</v>
          </cell>
          <cell r="F1088">
            <v>0</v>
          </cell>
          <cell r="G1088">
            <v>1.436</v>
          </cell>
          <cell r="H1088">
            <v>1.436</v>
          </cell>
        </row>
        <row r="1089">
          <cell r="A1089" t="str">
            <v>C357</v>
          </cell>
          <cell r="B1089" t="str">
            <v>平安镇</v>
          </cell>
          <cell r="C1089" t="str">
            <v>长明村-舍开线</v>
          </cell>
          <cell r="D1089" t="str">
            <v>长明村</v>
          </cell>
          <cell r="E1089" t="str">
            <v>新旧路界点</v>
          </cell>
          <cell r="F1089">
            <v>0</v>
          </cell>
          <cell r="G1089">
            <v>0.785</v>
          </cell>
          <cell r="H1089">
            <v>0.785</v>
          </cell>
        </row>
        <row r="1090">
          <cell r="A1090" t="str">
            <v>C357</v>
          </cell>
          <cell r="B1090" t="str">
            <v>平安镇</v>
          </cell>
          <cell r="C1090" t="str">
            <v>长明村-舍开线</v>
          </cell>
          <cell r="D1090" t="str">
            <v>新旧路界点</v>
          </cell>
          <cell r="E1090" t="str">
            <v>新旧路段相接</v>
          </cell>
          <cell r="F1090">
            <v>0.785</v>
          </cell>
          <cell r="G1090">
            <v>3.616</v>
          </cell>
          <cell r="H1090">
            <v>2.831</v>
          </cell>
        </row>
        <row r="1091">
          <cell r="A1091" t="str">
            <v>C357</v>
          </cell>
          <cell r="B1091" t="str">
            <v>平安镇</v>
          </cell>
          <cell r="C1091" t="str">
            <v>长明村-舍开线</v>
          </cell>
          <cell r="D1091" t="str">
            <v>新旧路段相接</v>
          </cell>
          <cell r="E1091" t="str">
            <v>新旧路界点</v>
          </cell>
          <cell r="F1091">
            <v>3.616</v>
          </cell>
          <cell r="G1091">
            <v>6.749</v>
          </cell>
          <cell r="H1091">
            <v>3.133</v>
          </cell>
        </row>
        <row r="1092">
          <cell r="A1092" t="str">
            <v>C357</v>
          </cell>
          <cell r="B1092" t="str">
            <v>平安镇</v>
          </cell>
          <cell r="C1092" t="str">
            <v>长明村-舍开线</v>
          </cell>
          <cell r="D1092" t="str">
            <v>新旧路界点</v>
          </cell>
          <cell r="E1092" t="str">
            <v>舍开线</v>
          </cell>
          <cell r="F1092">
            <v>6.749</v>
          </cell>
          <cell r="G1092">
            <v>7.564</v>
          </cell>
          <cell r="H1092">
            <v>0.815</v>
          </cell>
        </row>
        <row r="1093">
          <cell r="A1093" t="str">
            <v>C358</v>
          </cell>
          <cell r="B1093" t="str">
            <v>平安镇</v>
          </cell>
          <cell r="C1093" t="str">
            <v>平安村路03</v>
          </cell>
          <cell r="D1093" t="str">
            <v>平安村北1</v>
          </cell>
          <cell r="E1093" t="str">
            <v>2019年畅返不畅段</v>
          </cell>
          <cell r="F1093">
            <v>0</v>
          </cell>
          <cell r="G1093">
            <v>0.447</v>
          </cell>
          <cell r="H1093">
            <v>0.447</v>
          </cell>
        </row>
        <row r="1094">
          <cell r="A1094" t="str">
            <v>C358</v>
          </cell>
          <cell r="B1094" t="str">
            <v>平安镇</v>
          </cell>
          <cell r="C1094" t="str">
            <v>平安村路03</v>
          </cell>
          <cell r="D1094" t="str">
            <v>2019年畅返不畅段</v>
          </cell>
          <cell r="E1094" t="str">
            <v>平安村东1</v>
          </cell>
          <cell r="F1094">
            <v>0.447</v>
          </cell>
          <cell r="G1094">
            <v>1.345</v>
          </cell>
          <cell r="H1094">
            <v>0.898</v>
          </cell>
        </row>
        <row r="1095">
          <cell r="A1095" t="str">
            <v>C359</v>
          </cell>
          <cell r="B1095" t="str">
            <v>平安镇</v>
          </cell>
          <cell r="C1095" t="str">
            <v>平安村路04</v>
          </cell>
          <cell r="D1095" t="str">
            <v>平安村北2</v>
          </cell>
          <cell r="E1095" t="str">
            <v>平安村南3</v>
          </cell>
          <cell r="F1095">
            <v>0</v>
          </cell>
          <cell r="G1095">
            <v>0.968</v>
          </cell>
          <cell r="H1095">
            <v>0.968</v>
          </cell>
        </row>
        <row r="1096">
          <cell r="A1096" t="str">
            <v>C360</v>
          </cell>
          <cell r="B1096" t="str">
            <v>平安镇</v>
          </cell>
          <cell r="C1096" t="str">
            <v>平安村-长进村</v>
          </cell>
          <cell r="D1096" t="str">
            <v>平安村</v>
          </cell>
          <cell r="E1096" t="str">
            <v>长进村</v>
          </cell>
          <cell r="F1096">
            <v>0</v>
          </cell>
          <cell r="G1096">
            <v>0.8</v>
          </cell>
          <cell r="H1096">
            <v>0.8</v>
          </cell>
        </row>
        <row r="1097">
          <cell r="A1097" t="str">
            <v>C361</v>
          </cell>
          <cell r="B1097" t="str">
            <v>平安镇</v>
          </cell>
          <cell r="C1097" t="str">
            <v>敬老院-长进村</v>
          </cell>
          <cell r="D1097" t="str">
            <v>敬老院</v>
          </cell>
          <cell r="E1097" t="str">
            <v>新旧路界点</v>
          </cell>
          <cell r="F1097">
            <v>0</v>
          </cell>
          <cell r="G1097">
            <v>0.764</v>
          </cell>
          <cell r="H1097">
            <v>0.764</v>
          </cell>
        </row>
        <row r="1098">
          <cell r="A1098" t="str">
            <v>C361</v>
          </cell>
          <cell r="B1098" t="str">
            <v>平安镇</v>
          </cell>
          <cell r="C1098" t="str">
            <v>敬老院-长进村</v>
          </cell>
          <cell r="D1098" t="str">
            <v>新旧路界点</v>
          </cell>
          <cell r="E1098" t="str">
            <v>2019年畅返不畅段</v>
          </cell>
          <cell r="F1098">
            <v>0.764</v>
          </cell>
          <cell r="G1098">
            <v>1.04</v>
          </cell>
          <cell r="H1098">
            <v>0.276</v>
          </cell>
        </row>
        <row r="1099">
          <cell r="A1099" t="str">
            <v>C361</v>
          </cell>
          <cell r="B1099" t="str">
            <v>平安镇</v>
          </cell>
          <cell r="C1099" t="str">
            <v>敬老院-长进村</v>
          </cell>
          <cell r="D1099" t="str">
            <v>2019年畅返不畅段</v>
          </cell>
          <cell r="E1099" t="str">
            <v>新旧路界点</v>
          </cell>
          <cell r="F1099">
            <v>1.04</v>
          </cell>
          <cell r="G1099">
            <v>2.191</v>
          </cell>
          <cell r="H1099">
            <v>1.151</v>
          </cell>
        </row>
        <row r="1100">
          <cell r="A1100" t="str">
            <v>C361</v>
          </cell>
          <cell r="B1100" t="str">
            <v>平安镇</v>
          </cell>
          <cell r="C1100" t="str">
            <v>敬老院-长进村</v>
          </cell>
          <cell r="D1100" t="str">
            <v>新旧路界点</v>
          </cell>
          <cell r="E1100" t="str">
            <v>长进村</v>
          </cell>
          <cell r="F1100">
            <v>2.191</v>
          </cell>
          <cell r="G1100">
            <v>3.52</v>
          </cell>
          <cell r="H1100">
            <v>1.329</v>
          </cell>
        </row>
        <row r="1101">
          <cell r="A1101" t="str">
            <v>C362</v>
          </cell>
          <cell r="B1101" t="str">
            <v>平安镇</v>
          </cell>
          <cell r="C1101" t="str">
            <v>长进村-安通线</v>
          </cell>
          <cell r="D1101" t="str">
            <v>长进村</v>
          </cell>
          <cell r="E1101" t="str">
            <v>2019年车购税项目</v>
          </cell>
          <cell r="F1101">
            <v>0</v>
          </cell>
          <cell r="G1101">
            <v>0.234</v>
          </cell>
          <cell r="H1101">
            <v>0.234</v>
          </cell>
        </row>
        <row r="1102">
          <cell r="A1102" t="str">
            <v>C362</v>
          </cell>
          <cell r="B1102" t="str">
            <v>平安镇</v>
          </cell>
          <cell r="C1102" t="str">
            <v>长进村-安通线</v>
          </cell>
          <cell r="D1102" t="str">
            <v>2019年车购税项目</v>
          </cell>
          <cell r="E1102" t="str">
            <v>新旧路界点</v>
          </cell>
          <cell r="F1102">
            <v>0.234</v>
          </cell>
          <cell r="G1102">
            <v>0.698</v>
          </cell>
          <cell r="H1102">
            <v>0.464</v>
          </cell>
        </row>
        <row r="1103">
          <cell r="A1103" t="str">
            <v>C362</v>
          </cell>
          <cell r="B1103" t="str">
            <v>平安镇</v>
          </cell>
          <cell r="C1103" t="str">
            <v>长进村-安通线</v>
          </cell>
          <cell r="D1103" t="str">
            <v>新旧路界点</v>
          </cell>
          <cell r="E1103" t="str">
            <v>新旧路界点</v>
          </cell>
          <cell r="F1103">
            <v>0.698</v>
          </cell>
          <cell r="G1103">
            <v>1.386</v>
          </cell>
          <cell r="H1103">
            <v>0.688</v>
          </cell>
        </row>
        <row r="1104">
          <cell r="A1104" t="str">
            <v>C362</v>
          </cell>
          <cell r="B1104" t="str">
            <v>平安镇</v>
          </cell>
          <cell r="C1104" t="str">
            <v>长进村-安通线</v>
          </cell>
          <cell r="D1104" t="str">
            <v>新旧路界点</v>
          </cell>
          <cell r="E1104" t="str">
            <v>新旧路界点</v>
          </cell>
          <cell r="F1104">
            <v>1.386</v>
          </cell>
          <cell r="G1104">
            <v>1.782</v>
          </cell>
          <cell r="H1104">
            <v>0.396</v>
          </cell>
        </row>
        <row r="1105">
          <cell r="A1105" t="str">
            <v>C362</v>
          </cell>
          <cell r="B1105" t="str">
            <v>平安镇</v>
          </cell>
          <cell r="C1105" t="str">
            <v>长进村-安通线</v>
          </cell>
          <cell r="D1105" t="str">
            <v>新旧路界点</v>
          </cell>
          <cell r="E1105" t="str">
            <v>安通线</v>
          </cell>
          <cell r="F1105">
            <v>1.782</v>
          </cell>
          <cell r="G1105">
            <v>2.745</v>
          </cell>
          <cell r="H1105">
            <v>0.963</v>
          </cell>
        </row>
        <row r="1106">
          <cell r="A1106" t="str">
            <v>C363</v>
          </cell>
          <cell r="B1106" t="str">
            <v>平安镇</v>
          </cell>
          <cell r="C1106" t="str">
            <v>长胜村路</v>
          </cell>
          <cell r="D1106" t="str">
            <v>长胜村西</v>
          </cell>
          <cell r="E1106" t="str">
            <v>长胜村东</v>
          </cell>
          <cell r="F1106">
            <v>0</v>
          </cell>
          <cell r="G1106">
            <v>0.548</v>
          </cell>
          <cell r="H1106">
            <v>0.548</v>
          </cell>
        </row>
        <row r="1107">
          <cell r="A1107" t="str">
            <v>C364</v>
          </cell>
          <cell r="B1107" t="str">
            <v>平安镇</v>
          </cell>
          <cell r="C1107" t="str">
            <v>东泡园区路</v>
          </cell>
          <cell r="D1107" t="str">
            <v>东泡园区西</v>
          </cell>
          <cell r="E1107" t="str">
            <v>东泡园区东</v>
          </cell>
          <cell r="F1107">
            <v>0</v>
          </cell>
          <cell r="G1107">
            <v>2.7</v>
          </cell>
          <cell r="H1107">
            <v>2.7</v>
          </cell>
        </row>
        <row r="1108">
          <cell r="A1108" t="str">
            <v>C365</v>
          </cell>
          <cell r="B1108" t="str">
            <v>大岗子镇</v>
          </cell>
          <cell r="C1108" t="str">
            <v>风水山-祝家窑</v>
          </cell>
          <cell r="D1108" t="str">
            <v>风水山</v>
          </cell>
          <cell r="E1108" t="str">
            <v>祝家窑</v>
          </cell>
          <cell r="F1108">
            <v>0</v>
          </cell>
          <cell r="G1108">
            <v>3.255</v>
          </cell>
          <cell r="H1108">
            <v>3.255</v>
          </cell>
        </row>
        <row r="1109">
          <cell r="A1109" t="str">
            <v>C366</v>
          </cell>
          <cell r="B1109" t="str">
            <v>大岗子镇</v>
          </cell>
          <cell r="C1109" t="str">
            <v>五圣堂村路</v>
          </cell>
          <cell r="D1109" t="str">
            <v>五圣堂村东</v>
          </cell>
          <cell r="E1109" t="str">
            <v>五圣堂村西</v>
          </cell>
          <cell r="F1109">
            <v>0</v>
          </cell>
          <cell r="G1109">
            <v>1.466</v>
          </cell>
          <cell r="H1109">
            <v>1.466</v>
          </cell>
        </row>
        <row r="1110">
          <cell r="A1110" t="str">
            <v>C367</v>
          </cell>
          <cell r="B1110" t="str">
            <v>大岗子镇</v>
          </cell>
          <cell r="C1110" t="str">
            <v>五圣堂村路01</v>
          </cell>
          <cell r="D1110" t="str">
            <v>五圣堂村西1</v>
          </cell>
          <cell r="E1110" t="str">
            <v>五圣堂村东1</v>
          </cell>
          <cell r="F1110">
            <v>0</v>
          </cell>
          <cell r="G1110">
            <v>0.632</v>
          </cell>
          <cell r="H1110">
            <v>0.632</v>
          </cell>
        </row>
        <row r="1111">
          <cell r="A1111" t="str">
            <v>C368</v>
          </cell>
          <cell r="B1111" t="str">
            <v>大岗子镇</v>
          </cell>
          <cell r="C1111" t="str">
            <v>五圣堂村-牛心套保</v>
          </cell>
          <cell r="D1111" t="str">
            <v>五圣堂村</v>
          </cell>
          <cell r="E1111" t="str">
            <v>牛心套保</v>
          </cell>
          <cell r="F1111">
            <v>0</v>
          </cell>
          <cell r="G1111">
            <v>6.426</v>
          </cell>
          <cell r="H1111">
            <v>6.426</v>
          </cell>
        </row>
        <row r="1112">
          <cell r="A1112" t="str">
            <v>C369</v>
          </cell>
          <cell r="B1112" t="str">
            <v>大岗子镇</v>
          </cell>
          <cell r="C1112" t="str">
            <v>风水山牧场场路</v>
          </cell>
          <cell r="D1112" t="str">
            <v>风水山牧场南</v>
          </cell>
          <cell r="E1112" t="str">
            <v>风水山牧场北</v>
          </cell>
          <cell r="F1112">
            <v>0</v>
          </cell>
          <cell r="G1112">
            <v>0.756</v>
          </cell>
          <cell r="H1112">
            <v>0.756</v>
          </cell>
        </row>
        <row r="1113">
          <cell r="A1113" t="str">
            <v>C370</v>
          </cell>
          <cell r="B1113" t="str">
            <v>大岗子镇</v>
          </cell>
          <cell r="C1113" t="str">
            <v>报马吐屯路</v>
          </cell>
          <cell r="D1113" t="str">
            <v>报马吐屯西</v>
          </cell>
          <cell r="E1113" t="str">
            <v>报马吐屯东</v>
          </cell>
          <cell r="F1113">
            <v>0</v>
          </cell>
          <cell r="G1113">
            <v>0.787</v>
          </cell>
          <cell r="H1113">
            <v>0.787</v>
          </cell>
        </row>
        <row r="1114">
          <cell r="A1114" t="str">
            <v>C371</v>
          </cell>
          <cell r="B1114" t="str">
            <v>大岗子镇</v>
          </cell>
          <cell r="C1114" t="str">
            <v>大岗子-太平庄</v>
          </cell>
          <cell r="D1114" t="str">
            <v>大岗子</v>
          </cell>
          <cell r="E1114" t="str">
            <v>新旧路界点</v>
          </cell>
          <cell r="F1114">
            <v>0</v>
          </cell>
          <cell r="G1114">
            <v>1.075</v>
          </cell>
          <cell r="H1114">
            <v>1.075</v>
          </cell>
        </row>
        <row r="1115">
          <cell r="A1115" t="str">
            <v>C371</v>
          </cell>
          <cell r="B1115" t="str">
            <v>大岗子镇</v>
          </cell>
          <cell r="C1115" t="str">
            <v>大岗子-太平庄</v>
          </cell>
          <cell r="D1115" t="str">
            <v>新旧路界点</v>
          </cell>
          <cell r="E1115" t="str">
            <v>-太平庄</v>
          </cell>
          <cell r="F1115">
            <v>1.075</v>
          </cell>
          <cell r="G1115">
            <v>3.525</v>
          </cell>
          <cell r="H1115">
            <v>2.45</v>
          </cell>
        </row>
        <row r="1116">
          <cell r="A1116" t="str">
            <v>C372</v>
          </cell>
          <cell r="B1116" t="str">
            <v>大岗子镇</v>
          </cell>
          <cell r="C1116" t="str">
            <v>大岗子村路</v>
          </cell>
          <cell r="D1116" t="str">
            <v>大岗子村东</v>
          </cell>
          <cell r="E1116" t="str">
            <v>大岗子村西</v>
          </cell>
          <cell r="F1116">
            <v>0</v>
          </cell>
          <cell r="G1116">
            <v>0.604</v>
          </cell>
          <cell r="H1116">
            <v>0.604</v>
          </cell>
        </row>
        <row r="1117">
          <cell r="A1117" t="str">
            <v>C373</v>
          </cell>
          <cell r="B1117" t="str">
            <v>大岗子镇</v>
          </cell>
          <cell r="C1117" t="str">
            <v>大岗子村路01</v>
          </cell>
          <cell r="D1117" t="str">
            <v>大岗子村西1</v>
          </cell>
          <cell r="E1117" t="str">
            <v>大岗子村东1</v>
          </cell>
          <cell r="F1117">
            <v>0</v>
          </cell>
          <cell r="G1117">
            <v>0.59</v>
          </cell>
          <cell r="H1117">
            <v>0.59</v>
          </cell>
        </row>
        <row r="1118">
          <cell r="A1118" t="str">
            <v>C374</v>
          </cell>
          <cell r="B1118" t="str">
            <v>大岗子镇</v>
          </cell>
          <cell r="C1118" t="str">
            <v>大岗子村-敬老院</v>
          </cell>
          <cell r="D1118" t="str">
            <v>大岗子村</v>
          </cell>
          <cell r="E1118" t="str">
            <v>敬老院</v>
          </cell>
          <cell r="F1118">
            <v>0</v>
          </cell>
          <cell r="G1118">
            <v>0.846</v>
          </cell>
          <cell r="H1118">
            <v>0.846</v>
          </cell>
        </row>
        <row r="1119">
          <cell r="A1119" t="str">
            <v>C375</v>
          </cell>
          <cell r="B1119" t="str">
            <v>大岗子镇</v>
          </cell>
          <cell r="C1119" t="str">
            <v>大岗子村路02</v>
          </cell>
          <cell r="D1119" t="str">
            <v>大岗子村西2</v>
          </cell>
          <cell r="E1119" t="str">
            <v>大岗子村南</v>
          </cell>
          <cell r="F1119">
            <v>0</v>
          </cell>
          <cell r="G1119">
            <v>0.829</v>
          </cell>
          <cell r="H1119">
            <v>0.829</v>
          </cell>
        </row>
        <row r="1120">
          <cell r="A1120" t="str">
            <v>C376</v>
          </cell>
          <cell r="B1120" t="str">
            <v>联合乡</v>
          </cell>
          <cell r="C1120" t="str">
            <v>联合—牧业小区</v>
          </cell>
          <cell r="D1120" t="str">
            <v>联合</v>
          </cell>
          <cell r="E1120" t="str">
            <v>新旧路界点</v>
          </cell>
          <cell r="F1120">
            <v>0</v>
          </cell>
          <cell r="G1120">
            <v>0.668</v>
          </cell>
          <cell r="H1120">
            <v>0.668</v>
          </cell>
        </row>
        <row r="1121">
          <cell r="A1121" t="str">
            <v>C376</v>
          </cell>
          <cell r="B1121" t="str">
            <v>联合乡</v>
          </cell>
          <cell r="C1121" t="str">
            <v>联合—牧业小区</v>
          </cell>
          <cell r="D1121" t="str">
            <v>新旧路界点</v>
          </cell>
          <cell r="E1121" t="str">
            <v>水泥与砂石路面相接</v>
          </cell>
          <cell r="F1121">
            <v>0.668</v>
          </cell>
          <cell r="G1121">
            <v>1.66</v>
          </cell>
          <cell r="H1121">
            <v>0.992</v>
          </cell>
        </row>
        <row r="1122">
          <cell r="A1122" t="str">
            <v>C376</v>
          </cell>
          <cell r="B1122" t="str">
            <v>联合乡</v>
          </cell>
          <cell r="C1122" t="str">
            <v>联合—牧业小区</v>
          </cell>
          <cell r="D1122" t="str">
            <v>水泥与砂石路面相接</v>
          </cell>
          <cell r="E1122" t="str">
            <v>砂石路面与水泥路面相接</v>
          </cell>
          <cell r="F1122">
            <v>1.66</v>
          </cell>
          <cell r="G1122">
            <v>3.517</v>
          </cell>
          <cell r="H1122">
            <v>1.857</v>
          </cell>
        </row>
        <row r="1123">
          <cell r="A1123" t="str">
            <v>C376</v>
          </cell>
          <cell r="B1123" t="str">
            <v>联合乡</v>
          </cell>
          <cell r="C1123" t="str">
            <v>联合—牧业小区</v>
          </cell>
          <cell r="D1123" t="str">
            <v>砂石路面与水泥路面相接</v>
          </cell>
          <cell r="E1123" t="str">
            <v>牧业小区</v>
          </cell>
          <cell r="F1123">
            <v>3.517</v>
          </cell>
          <cell r="G1123">
            <v>5.335</v>
          </cell>
          <cell r="H1123">
            <v>1.818</v>
          </cell>
        </row>
        <row r="1124">
          <cell r="A1124" t="str">
            <v>C377</v>
          </cell>
          <cell r="B1124" t="str">
            <v>联合乡</v>
          </cell>
          <cell r="C1124" t="str">
            <v>联合乡大油坊屯路</v>
          </cell>
          <cell r="D1124" t="str">
            <v>联合乡大油坊屯西</v>
          </cell>
          <cell r="E1124" t="str">
            <v>联合乡大油坊屯东</v>
          </cell>
          <cell r="F1124">
            <v>0</v>
          </cell>
          <cell r="G1124">
            <v>2.334</v>
          </cell>
          <cell r="H1124">
            <v>2.334</v>
          </cell>
        </row>
        <row r="1125">
          <cell r="A1125" t="str">
            <v>C378</v>
          </cell>
          <cell r="B1125" t="str">
            <v>联合乡</v>
          </cell>
          <cell r="C1125" t="str">
            <v>红旗—红权</v>
          </cell>
          <cell r="D1125" t="str">
            <v>红旗</v>
          </cell>
          <cell r="E1125" t="str">
            <v>新旧路界点</v>
          </cell>
          <cell r="F1125">
            <v>0</v>
          </cell>
          <cell r="G1125">
            <v>0.164</v>
          </cell>
          <cell r="H1125">
            <v>0.164</v>
          </cell>
        </row>
        <row r="1126">
          <cell r="A1126" t="str">
            <v>C378</v>
          </cell>
          <cell r="B1126" t="str">
            <v>联合乡</v>
          </cell>
          <cell r="C1126" t="str">
            <v>红旗—红权</v>
          </cell>
          <cell r="D1126" t="str">
            <v>新旧路界点</v>
          </cell>
          <cell r="E1126" t="str">
            <v>新旧路界点</v>
          </cell>
          <cell r="F1126">
            <v>0.164</v>
          </cell>
          <cell r="G1126">
            <v>0.281</v>
          </cell>
          <cell r="H1126">
            <v>0.117</v>
          </cell>
        </row>
        <row r="1127">
          <cell r="A1127" t="str">
            <v>C378</v>
          </cell>
          <cell r="B1127" t="str">
            <v>联合乡</v>
          </cell>
          <cell r="C1127" t="str">
            <v>红旗—红权</v>
          </cell>
          <cell r="D1127" t="str">
            <v>新旧路界点</v>
          </cell>
          <cell r="E1127" t="str">
            <v>2021年白改黑</v>
          </cell>
          <cell r="F1127">
            <v>0.281</v>
          </cell>
          <cell r="G1127">
            <v>2.118</v>
          </cell>
          <cell r="H1127">
            <v>1.837</v>
          </cell>
        </row>
        <row r="1128">
          <cell r="A1128" t="str">
            <v>C378</v>
          </cell>
          <cell r="B1128" t="str">
            <v>联合乡</v>
          </cell>
          <cell r="C1128" t="str">
            <v>红旗—红权</v>
          </cell>
          <cell r="D1128" t="str">
            <v>2021年白改黑</v>
          </cell>
          <cell r="E1128" t="str">
            <v>红权</v>
          </cell>
          <cell r="F1128">
            <v>2.118</v>
          </cell>
          <cell r="G1128">
            <v>2.543</v>
          </cell>
          <cell r="H1128">
            <v>0.425</v>
          </cell>
        </row>
        <row r="1129">
          <cell r="A1129" t="str">
            <v>C379</v>
          </cell>
          <cell r="B1129" t="str">
            <v>联合乡</v>
          </cell>
          <cell r="C1129" t="str">
            <v>红权村路</v>
          </cell>
          <cell r="D1129" t="str">
            <v>红权村南</v>
          </cell>
          <cell r="E1129" t="str">
            <v>红权村北</v>
          </cell>
          <cell r="F1129">
            <v>0</v>
          </cell>
          <cell r="G1129">
            <v>0.668</v>
          </cell>
          <cell r="H1129">
            <v>0.668</v>
          </cell>
        </row>
        <row r="1130">
          <cell r="A1130" t="str">
            <v>C380</v>
          </cell>
          <cell r="B1130" t="str">
            <v>联合乡</v>
          </cell>
          <cell r="C1130" t="str">
            <v>红权村路01</v>
          </cell>
          <cell r="D1130" t="str">
            <v>红权村南1</v>
          </cell>
          <cell r="E1130" t="str">
            <v>红权村北1</v>
          </cell>
          <cell r="F1130">
            <v>0</v>
          </cell>
          <cell r="G1130">
            <v>0.491</v>
          </cell>
          <cell r="H1130">
            <v>0.491</v>
          </cell>
        </row>
        <row r="1131">
          <cell r="A1131" t="str">
            <v>C381</v>
          </cell>
          <cell r="B1131" t="str">
            <v>联合乡</v>
          </cell>
          <cell r="C1131" t="str">
            <v>红权村路02</v>
          </cell>
          <cell r="D1131" t="str">
            <v>红权村南2</v>
          </cell>
          <cell r="E1131" t="str">
            <v>红权村北2</v>
          </cell>
          <cell r="F1131">
            <v>0</v>
          </cell>
          <cell r="G1131">
            <v>0.922</v>
          </cell>
          <cell r="H1131">
            <v>0.922</v>
          </cell>
        </row>
        <row r="1132">
          <cell r="A1132" t="str">
            <v>C382</v>
          </cell>
          <cell r="B1132" t="str">
            <v>联合乡</v>
          </cell>
          <cell r="C1132" t="str">
            <v>前四平山屯路</v>
          </cell>
          <cell r="D1132" t="str">
            <v>前四平山屯南</v>
          </cell>
          <cell r="E1132" t="str">
            <v>前四平山屯北</v>
          </cell>
          <cell r="F1132">
            <v>0</v>
          </cell>
          <cell r="G1132">
            <v>0.605</v>
          </cell>
          <cell r="H1132">
            <v>0.605</v>
          </cell>
        </row>
        <row r="1133">
          <cell r="A1133" t="str">
            <v>C383</v>
          </cell>
          <cell r="B1133" t="str">
            <v>联合乡</v>
          </cell>
          <cell r="C1133" t="str">
            <v>G302线—蔡井芳</v>
          </cell>
          <cell r="D1133" t="str">
            <v>G302线</v>
          </cell>
          <cell r="E1133" t="str">
            <v>2021年白改黑</v>
          </cell>
          <cell r="F1133">
            <v>0</v>
          </cell>
          <cell r="G1133">
            <v>0.324</v>
          </cell>
          <cell r="H1133">
            <v>0.324</v>
          </cell>
        </row>
        <row r="1134">
          <cell r="A1134" t="str">
            <v>C383</v>
          </cell>
          <cell r="B1134" t="str">
            <v>联合乡</v>
          </cell>
          <cell r="C1134" t="str">
            <v>G302线—蔡井芳</v>
          </cell>
          <cell r="D1134" t="str">
            <v>2021年白改黑</v>
          </cell>
          <cell r="E1134" t="str">
            <v>蔡井芳</v>
          </cell>
          <cell r="F1134">
            <v>0.324</v>
          </cell>
          <cell r="G1134">
            <v>1.588</v>
          </cell>
          <cell r="H1134">
            <v>1.264</v>
          </cell>
        </row>
        <row r="1135">
          <cell r="A1135" t="str">
            <v>C384</v>
          </cell>
          <cell r="B1135" t="str">
            <v>联合乡</v>
          </cell>
          <cell r="C1135" t="str">
            <v>联合乡安北村路</v>
          </cell>
          <cell r="D1135" t="str">
            <v>联合乡安北村西</v>
          </cell>
          <cell r="E1135" t="str">
            <v>联合乡安北村东</v>
          </cell>
          <cell r="F1135">
            <v>0</v>
          </cell>
          <cell r="G1135">
            <v>0.528</v>
          </cell>
          <cell r="H1135">
            <v>0.528</v>
          </cell>
        </row>
        <row r="1136">
          <cell r="A1136" t="str">
            <v>C385</v>
          </cell>
          <cell r="B1136" t="str">
            <v>联合乡</v>
          </cell>
          <cell r="C1136" t="str">
            <v>前四平山屯路01</v>
          </cell>
          <cell r="D1136" t="str">
            <v>前四平山屯南1</v>
          </cell>
          <cell r="E1136" t="str">
            <v>2019年畅返不畅段</v>
          </cell>
          <cell r="F1136">
            <v>0</v>
          </cell>
          <cell r="G1136">
            <v>0.759</v>
          </cell>
          <cell r="H1136">
            <v>0.759</v>
          </cell>
        </row>
        <row r="1137">
          <cell r="A1137" t="str">
            <v>C385</v>
          </cell>
          <cell r="B1137" t="str">
            <v>联合乡</v>
          </cell>
          <cell r="C1137" t="str">
            <v>前四平山屯路01</v>
          </cell>
          <cell r="D1137" t="str">
            <v>2019年畅返不畅段</v>
          </cell>
          <cell r="E1137" t="str">
            <v>前四平山屯北1</v>
          </cell>
          <cell r="F1137">
            <v>0.759</v>
          </cell>
          <cell r="G1137">
            <v>1.331</v>
          </cell>
          <cell r="H1137">
            <v>0.572</v>
          </cell>
        </row>
        <row r="1138">
          <cell r="A1138" t="str">
            <v>C386</v>
          </cell>
          <cell r="B1138" t="str">
            <v>联合乡</v>
          </cell>
          <cell r="C1138" t="str">
            <v>前四平山屯路02</v>
          </cell>
          <cell r="D1138" t="str">
            <v>前四平山屯东</v>
          </cell>
          <cell r="E1138" t="str">
            <v>新旧路界点</v>
          </cell>
          <cell r="F1138">
            <v>0</v>
          </cell>
          <cell r="G1138">
            <v>0.609</v>
          </cell>
          <cell r="H1138">
            <v>0.609</v>
          </cell>
        </row>
        <row r="1139">
          <cell r="A1139" t="str">
            <v>C386</v>
          </cell>
          <cell r="B1139" t="str">
            <v>联合乡</v>
          </cell>
          <cell r="C1139" t="str">
            <v>前四平山屯路02</v>
          </cell>
          <cell r="D1139" t="str">
            <v>新旧路界点</v>
          </cell>
          <cell r="E1139" t="str">
            <v>新旧路界点</v>
          </cell>
          <cell r="F1139">
            <v>0.609</v>
          </cell>
          <cell r="G1139">
            <v>0.76</v>
          </cell>
          <cell r="H1139">
            <v>0.151</v>
          </cell>
        </row>
        <row r="1140">
          <cell r="A1140" t="str">
            <v>C386</v>
          </cell>
          <cell r="B1140" t="str">
            <v>联合乡</v>
          </cell>
          <cell r="C1140" t="str">
            <v>前四平山屯路02</v>
          </cell>
          <cell r="D1140" t="str">
            <v>新旧路界点</v>
          </cell>
          <cell r="E1140" t="str">
            <v>新旧路界点</v>
          </cell>
          <cell r="F1140">
            <v>0.76</v>
          </cell>
          <cell r="G1140">
            <v>1.084</v>
          </cell>
          <cell r="H1140">
            <v>0.324</v>
          </cell>
        </row>
        <row r="1141">
          <cell r="A1141" t="str">
            <v>C386</v>
          </cell>
          <cell r="B1141" t="str">
            <v>联合乡</v>
          </cell>
          <cell r="C1141" t="str">
            <v>前四平山屯路02</v>
          </cell>
          <cell r="D1141" t="str">
            <v>新旧路界点</v>
          </cell>
          <cell r="E1141" t="str">
            <v>新旧路界点</v>
          </cell>
          <cell r="F1141">
            <v>1.084</v>
          </cell>
          <cell r="G1141">
            <v>1.117</v>
          </cell>
          <cell r="H1141">
            <v>0.033</v>
          </cell>
        </row>
        <row r="1142">
          <cell r="A1142" t="str">
            <v>C386</v>
          </cell>
          <cell r="B1142" t="str">
            <v>联合乡</v>
          </cell>
          <cell r="C1142" t="str">
            <v>前四平山屯路02</v>
          </cell>
          <cell r="D1142" t="str">
            <v>新旧路界点</v>
          </cell>
          <cell r="E1142" t="str">
            <v>前四平山屯西</v>
          </cell>
          <cell r="F1142">
            <v>1.117</v>
          </cell>
          <cell r="G1142">
            <v>1.484</v>
          </cell>
          <cell r="H1142">
            <v>0.367</v>
          </cell>
        </row>
        <row r="1143">
          <cell r="A1143" t="str">
            <v>C387</v>
          </cell>
          <cell r="B1143" t="str">
            <v>联合乡</v>
          </cell>
          <cell r="C1143" t="str">
            <v>林业村路</v>
          </cell>
          <cell r="D1143" t="str">
            <v>林业村北</v>
          </cell>
          <cell r="E1143" t="str">
            <v>林业村南</v>
          </cell>
          <cell r="F1143">
            <v>0</v>
          </cell>
          <cell r="G1143">
            <v>0.417</v>
          </cell>
          <cell r="H1143">
            <v>0.417</v>
          </cell>
        </row>
        <row r="1144">
          <cell r="A1144" t="str">
            <v>C388</v>
          </cell>
          <cell r="B1144" t="str">
            <v>四棵树乡</v>
          </cell>
          <cell r="C1144" t="str">
            <v>北连接线—于家烧锅</v>
          </cell>
          <cell r="D1144" t="str">
            <v>北连接线</v>
          </cell>
          <cell r="E1144" t="str">
            <v>新旧路界点</v>
          </cell>
          <cell r="F1144">
            <v>0</v>
          </cell>
          <cell r="G1144">
            <v>1.364</v>
          </cell>
          <cell r="H1144">
            <v>1.364</v>
          </cell>
        </row>
        <row r="1145">
          <cell r="A1145" t="str">
            <v>C388</v>
          </cell>
          <cell r="B1145" t="str">
            <v>四棵树乡</v>
          </cell>
          <cell r="C1145" t="str">
            <v>北连接线—于家烧锅</v>
          </cell>
          <cell r="D1145" t="str">
            <v>新旧路界点</v>
          </cell>
          <cell r="E1145" t="str">
            <v>于家烧锅</v>
          </cell>
          <cell r="F1145">
            <v>1.364</v>
          </cell>
          <cell r="G1145">
            <v>2.995</v>
          </cell>
          <cell r="H1145">
            <v>1.631</v>
          </cell>
        </row>
        <row r="1146">
          <cell r="A1146" t="str">
            <v>C389</v>
          </cell>
          <cell r="B1146" t="str">
            <v>四棵树乡</v>
          </cell>
          <cell r="C1146" t="str">
            <v>西大洼线—老系屯</v>
          </cell>
          <cell r="D1146" t="str">
            <v>西大洼线</v>
          </cell>
          <cell r="E1146" t="str">
            <v>新旧路界点</v>
          </cell>
          <cell r="F1146">
            <v>0</v>
          </cell>
          <cell r="G1146">
            <v>0.799</v>
          </cell>
          <cell r="H1146">
            <v>0.799</v>
          </cell>
        </row>
        <row r="1147">
          <cell r="A1147" t="str">
            <v>C389</v>
          </cell>
          <cell r="B1147" t="str">
            <v>四棵树乡</v>
          </cell>
          <cell r="C1147" t="str">
            <v>西大洼线—老系屯</v>
          </cell>
          <cell r="D1147" t="str">
            <v>新旧路界点</v>
          </cell>
          <cell r="E1147" t="str">
            <v>新旧路界点</v>
          </cell>
          <cell r="F1147">
            <v>0.799</v>
          </cell>
          <cell r="G1147">
            <v>1.084</v>
          </cell>
          <cell r="H1147">
            <v>0.285</v>
          </cell>
        </row>
        <row r="1148">
          <cell r="A1148" t="str">
            <v>C389</v>
          </cell>
          <cell r="B1148" t="str">
            <v>四棵树乡</v>
          </cell>
          <cell r="C1148" t="str">
            <v>西大洼线—老系屯</v>
          </cell>
          <cell r="D1148" t="str">
            <v>新旧路界点</v>
          </cell>
          <cell r="E1148" t="str">
            <v>新旧路界点</v>
          </cell>
          <cell r="F1148">
            <v>1.084</v>
          </cell>
          <cell r="G1148">
            <v>1.15</v>
          </cell>
          <cell r="H1148">
            <v>0.066</v>
          </cell>
        </row>
        <row r="1149">
          <cell r="A1149" t="str">
            <v>C389</v>
          </cell>
          <cell r="B1149" t="str">
            <v>四棵树乡</v>
          </cell>
          <cell r="C1149" t="str">
            <v>西大洼线—老系屯</v>
          </cell>
          <cell r="D1149" t="str">
            <v>新旧路界点</v>
          </cell>
          <cell r="E1149" t="str">
            <v>老系屯</v>
          </cell>
          <cell r="F1149">
            <v>1.15</v>
          </cell>
          <cell r="G1149">
            <v>2.443</v>
          </cell>
          <cell r="H1149">
            <v>1.293</v>
          </cell>
        </row>
        <row r="1150">
          <cell r="A1150" t="str">
            <v>C390</v>
          </cell>
          <cell r="B1150" t="str">
            <v>四棵树乡</v>
          </cell>
          <cell r="C1150" t="str">
            <v>张连榜屯路</v>
          </cell>
          <cell r="D1150" t="str">
            <v>张连榜屯东</v>
          </cell>
          <cell r="E1150" t="str">
            <v>张连榜屯西</v>
          </cell>
          <cell r="F1150">
            <v>0</v>
          </cell>
          <cell r="G1150">
            <v>0.583</v>
          </cell>
          <cell r="H1150">
            <v>0.583</v>
          </cell>
        </row>
        <row r="1151">
          <cell r="A1151" t="str">
            <v>C391</v>
          </cell>
          <cell r="B1151" t="str">
            <v>四棵树乡</v>
          </cell>
          <cell r="C1151" t="str">
            <v>老奚家屯路</v>
          </cell>
          <cell r="D1151" t="str">
            <v>老奚家屯北</v>
          </cell>
          <cell r="E1151" t="str">
            <v>老奚家屯南</v>
          </cell>
          <cell r="F1151">
            <v>0</v>
          </cell>
          <cell r="G1151">
            <v>1.021</v>
          </cell>
          <cell r="H1151">
            <v>1.021</v>
          </cell>
        </row>
        <row r="1152">
          <cell r="A1152" t="str">
            <v>C392</v>
          </cell>
          <cell r="B1152" t="str">
            <v>四棵树乡</v>
          </cell>
          <cell r="C1152" t="str">
            <v>张连榜屯路01</v>
          </cell>
          <cell r="D1152" t="str">
            <v>张连榜屯东1</v>
          </cell>
          <cell r="E1152" t="str">
            <v>张连榜屯西1</v>
          </cell>
          <cell r="F1152">
            <v>0</v>
          </cell>
          <cell r="G1152">
            <v>0.608</v>
          </cell>
          <cell r="H1152">
            <v>0.608</v>
          </cell>
        </row>
        <row r="1153">
          <cell r="A1153" t="str">
            <v>C393</v>
          </cell>
          <cell r="B1153" t="str">
            <v>四棵树乡</v>
          </cell>
          <cell r="C1153" t="str">
            <v>来宝村路—冯家窝卜屯</v>
          </cell>
          <cell r="D1153" t="str">
            <v>来宝村部</v>
          </cell>
          <cell r="E1153" t="str">
            <v>冯家窝卜屯</v>
          </cell>
          <cell r="F1153">
            <v>0</v>
          </cell>
          <cell r="G1153">
            <v>1.531</v>
          </cell>
          <cell r="H1153">
            <v>1.531</v>
          </cell>
        </row>
        <row r="1154">
          <cell r="A1154" t="str">
            <v>C394</v>
          </cell>
          <cell r="B1154" t="str">
            <v>四棵树乡</v>
          </cell>
          <cell r="C1154" t="str">
            <v>来宝村—亚四线</v>
          </cell>
          <cell r="D1154" t="str">
            <v>来宝村</v>
          </cell>
          <cell r="E1154" t="str">
            <v>亚四线</v>
          </cell>
          <cell r="F1154">
            <v>0</v>
          </cell>
          <cell r="G1154">
            <v>1.42</v>
          </cell>
          <cell r="H1154">
            <v>1.42</v>
          </cell>
        </row>
        <row r="1155">
          <cell r="A1155" t="str">
            <v>C395</v>
          </cell>
          <cell r="B1155" t="str">
            <v>四棵树乡</v>
          </cell>
          <cell r="C1155" t="str">
            <v>来宝村路</v>
          </cell>
          <cell r="D1155" t="str">
            <v>来宝村西</v>
          </cell>
          <cell r="E1155" t="str">
            <v>来宝村东</v>
          </cell>
          <cell r="F1155">
            <v>0</v>
          </cell>
          <cell r="G1155">
            <v>0.642</v>
          </cell>
          <cell r="H1155">
            <v>0.642</v>
          </cell>
        </row>
        <row r="1156">
          <cell r="A1156" t="str">
            <v>C396</v>
          </cell>
          <cell r="B1156" t="str">
            <v>四棵树乡</v>
          </cell>
          <cell r="C1156" t="str">
            <v>牙四线—大围子屯</v>
          </cell>
          <cell r="D1156" t="str">
            <v>牙四线</v>
          </cell>
          <cell r="E1156" t="str">
            <v>新旧路界点</v>
          </cell>
          <cell r="F1156">
            <v>0</v>
          </cell>
          <cell r="G1156">
            <v>1.517</v>
          </cell>
          <cell r="H1156">
            <v>1.517</v>
          </cell>
        </row>
        <row r="1157">
          <cell r="A1157" t="str">
            <v>C396</v>
          </cell>
          <cell r="B1157" t="str">
            <v>四棵树乡</v>
          </cell>
          <cell r="C1157" t="str">
            <v>牙四线—大围子屯</v>
          </cell>
          <cell r="D1157" t="str">
            <v>新旧路界点</v>
          </cell>
          <cell r="E1157" t="str">
            <v>旧路与新路相接</v>
          </cell>
          <cell r="F1157">
            <v>1.517</v>
          </cell>
          <cell r="G1157">
            <v>2.673</v>
          </cell>
          <cell r="H1157">
            <v>1.156</v>
          </cell>
        </row>
        <row r="1158">
          <cell r="A1158" t="str">
            <v>C396</v>
          </cell>
          <cell r="B1158" t="str">
            <v>四棵树乡</v>
          </cell>
          <cell r="C1158" t="str">
            <v>牙四线—大围子屯</v>
          </cell>
          <cell r="D1158" t="str">
            <v>旧路与新路相接</v>
          </cell>
          <cell r="E1158" t="str">
            <v>大围子屯</v>
          </cell>
          <cell r="F1158">
            <v>2.673</v>
          </cell>
          <cell r="G1158">
            <v>3.735</v>
          </cell>
          <cell r="H1158">
            <v>1.062</v>
          </cell>
        </row>
        <row r="1159">
          <cell r="A1159" t="str">
            <v>C397</v>
          </cell>
          <cell r="B1159" t="str">
            <v>四棵树乡</v>
          </cell>
          <cell r="C1159" t="str">
            <v>Y009线—双榆树</v>
          </cell>
          <cell r="D1159" t="str">
            <v>Y009线</v>
          </cell>
          <cell r="E1159" t="str">
            <v>双榆树</v>
          </cell>
          <cell r="F1159">
            <v>0</v>
          </cell>
          <cell r="G1159">
            <v>0.938</v>
          </cell>
          <cell r="H1159">
            <v>0.938</v>
          </cell>
        </row>
        <row r="1160">
          <cell r="A1160" t="str">
            <v>C398</v>
          </cell>
          <cell r="B1160" t="str">
            <v>四棵树乡</v>
          </cell>
          <cell r="C1160" t="str">
            <v>双榆树村路</v>
          </cell>
          <cell r="D1160" t="str">
            <v>双榆树村西</v>
          </cell>
          <cell r="E1160" t="str">
            <v>双榆树村东</v>
          </cell>
          <cell r="F1160">
            <v>0</v>
          </cell>
          <cell r="G1160">
            <v>0.403</v>
          </cell>
          <cell r="H1160">
            <v>0.403</v>
          </cell>
        </row>
        <row r="1161">
          <cell r="A1161" t="str">
            <v>C399</v>
          </cell>
          <cell r="B1161" t="str">
            <v>四棵树乡</v>
          </cell>
          <cell r="C1161" t="str">
            <v>粮库—大围子屯</v>
          </cell>
          <cell r="D1161" t="str">
            <v>粮库</v>
          </cell>
          <cell r="E1161" t="str">
            <v>新旧路界点</v>
          </cell>
          <cell r="F1161">
            <v>0</v>
          </cell>
          <cell r="G1161">
            <v>0.621</v>
          </cell>
          <cell r="H1161">
            <v>0.621</v>
          </cell>
        </row>
        <row r="1162">
          <cell r="A1162" t="str">
            <v>C399</v>
          </cell>
          <cell r="B1162" t="str">
            <v>四棵树乡</v>
          </cell>
          <cell r="C1162" t="str">
            <v>粮库—大围子屯</v>
          </cell>
          <cell r="D1162" t="str">
            <v>新旧路界点</v>
          </cell>
          <cell r="E1162" t="str">
            <v>大围子屯</v>
          </cell>
          <cell r="F1162">
            <v>0.621</v>
          </cell>
          <cell r="G1162">
            <v>1.625</v>
          </cell>
          <cell r="H1162">
            <v>1.004</v>
          </cell>
        </row>
        <row r="1163">
          <cell r="A1163" t="str">
            <v>C400</v>
          </cell>
          <cell r="B1163" t="str">
            <v>四棵树乡</v>
          </cell>
          <cell r="C1163" t="str">
            <v>大围子村路</v>
          </cell>
          <cell r="D1163" t="str">
            <v>大围子村南</v>
          </cell>
          <cell r="E1163" t="str">
            <v>大围子村北</v>
          </cell>
          <cell r="F1163">
            <v>0</v>
          </cell>
          <cell r="G1163">
            <v>0.284</v>
          </cell>
          <cell r="H1163">
            <v>0.284</v>
          </cell>
        </row>
        <row r="1164">
          <cell r="A1164" t="str">
            <v>C401</v>
          </cell>
          <cell r="B1164" t="str">
            <v>四棵树乡</v>
          </cell>
          <cell r="C1164" t="str">
            <v>头段村路</v>
          </cell>
          <cell r="D1164" t="str">
            <v>头段村东</v>
          </cell>
          <cell r="E1164" t="str">
            <v>头段村西</v>
          </cell>
          <cell r="F1164">
            <v>0</v>
          </cell>
          <cell r="G1164">
            <v>0.449</v>
          </cell>
          <cell r="H1164">
            <v>0.449</v>
          </cell>
        </row>
        <row r="1165">
          <cell r="A1165" t="str">
            <v>C402</v>
          </cell>
          <cell r="B1165" t="str">
            <v>四棵树乡</v>
          </cell>
          <cell r="C1165" t="str">
            <v>Y017线—四棵树村</v>
          </cell>
          <cell r="D1165" t="str">
            <v>Y017线</v>
          </cell>
          <cell r="E1165" t="str">
            <v>新旧路界点</v>
          </cell>
          <cell r="F1165">
            <v>0</v>
          </cell>
          <cell r="G1165">
            <v>0.394</v>
          </cell>
          <cell r="H1165">
            <v>0.394</v>
          </cell>
        </row>
        <row r="1166">
          <cell r="A1166" t="str">
            <v>C402</v>
          </cell>
          <cell r="B1166" t="str">
            <v>四棵树乡</v>
          </cell>
          <cell r="C1166" t="str">
            <v>Y017线—四棵树村</v>
          </cell>
          <cell r="D1166" t="str">
            <v>新旧路界点</v>
          </cell>
          <cell r="E1166" t="str">
            <v>治安村</v>
          </cell>
          <cell r="F1166">
            <v>0.394</v>
          </cell>
          <cell r="G1166">
            <v>1.064</v>
          </cell>
          <cell r="H1166">
            <v>0.67</v>
          </cell>
        </row>
        <row r="1167">
          <cell r="A1167" t="str">
            <v>C402</v>
          </cell>
          <cell r="B1167" t="str">
            <v>四棵树乡</v>
          </cell>
          <cell r="C1167" t="str">
            <v>Y017线—四棵树村</v>
          </cell>
          <cell r="D1167" t="str">
            <v>治安村</v>
          </cell>
          <cell r="E1167" t="str">
            <v>新旧路界点</v>
          </cell>
          <cell r="F1167">
            <v>1.064</v>
          </cell>
          <cell r="G1167">
            <v>1.652</v>
          </cell>
          <cell r="H1167">
            <v>0.588</v>
          </cell>
        </row>
        <row r="1168">
          <cell r="A1168" t="str">
            <v>C402</v>
          </cell>
          <cell r="B1168" t="str">
            <v>四棵树乡</v>
          </cell>
          <cell r="C1168" t="str">
            <v>Y017线—四棵树村</v>
          </cell>
          <cell r="D1168" t="str">
            <v>新旧路界点</v>
          </cell>
          <cell r="E1168" t="str">
            <v>四棵树村</v>
          </cell>
          <cell r="F1168">
            <v>1.652</v>
          </cell>
          <cell r="G1168">
            <v>3.464</v>
          </cell>
          <cell r="H1168">
            <v>1.812</v>
          </cell>
        </row>
        <row r="1169">
          <cell r="A1169" t="str">
            <v>C403</v>
          </cell>
          <cell r="B1169" t="str">
            <v>大岗子镇</v>
          </cell>
          <cell r="C1169" t="str">
            <v>双岗村-平安堡</v>
          </cell>
          <cell r="D1169" t="str">
            <v>双岗村</v>
          </cell>
          <cell r="E1169" t="str">
            <v>2021年白改黑</v>
          </cell>
          <cell r="F1169">
            <v>0</v>
          </cell>
          <cell r="G1169">
            <v>0.654</v>
          </cell>
          <cell r="H1169">
            <v>0.654</v>
          </cell>
        </row>
        <row r="1170">
          <cell r="A1170" t="str">
            <v>C403</v>
          </cell>
          <cell r="B1170" t="str">
            <v>大岗子镇</v>
          </cell>
          <cell r="C1170" t="str">
            <v>双岗村-平安堡</v>
          </cell>
          <cell r="D1170" t="str">
            <v>2021年白改黑</v>
          </cell>
          <cell r="E1170" t="str">
            <v>平安堡</v>
          </cell>
          <cell r="F1170">
            <v>0.654</v>
          </cell>
          <cell r="G1170">
            <v>1.55</v>
          </cell>
          <cell r="H1170">
            <v>0.896</v>
          </cell>
        </row>
        <row r="1171">
          <cell r="A1171" t="str">
            <v>C404</v>
          </cell>
          <cell r="B1171" t="str">
            <v>大岗子镇</v>
          </cell>
          <cell r="C1171" t="str">
            <v>前岗子村路</v>
          </cell>
          <cell r="D1171" t="str">
            <v>前岗子村东</v>
          </cell>
          <cell r="E1171" t="str">
            <v>前岗子村西</v>
          </cell>
          <cell r="F1171">
            <v>0</v>
          </cell>
          <cell r="G1171">
            <v>1.012</v>
          </cell>
          <cell r="H1171">
            <v>1.012</v>
          </cell>
        </row>
        <row r="1172">
          <cell r="A1172" t="str">
            <v>C405</v>
          </cell>
          <cell r="B1172" t="str">
            <v>大岗子镇</v>
          </cell>
          <cell r="C1172" t="str">
            <v>前岗子村路01</v>
          </cell>
          <cell r="D1172" t="str">
            <v>前岗子村西1</v>
          </cell>
          <cell r="E1172" t="str">
            <v>前岗子村东1</v>
          </cell>
          <cell r="F1172">
            <v>0</v>
          </cell>
          <cell r="G1172">
            <v>0.407</v>
          </cell>
          <cell r="H1172">
            <v>0.407</v>
          </cell>
        </row>
        <row r="1173">
          <cell r="A1173" t="str">
            <v>C406</v>
          </cell>
          <cell r="B1173" t="str">
            <v>大岗子镇</v>
          </cell>
          <cell r="C1173" t="str">
            <v>前岗子村路02</v>
          </cell>
          <cell r="D1173" t="str">
            <v>前岗子村东2</v>
          </cell>
          <cell r="E1173" t="str">
            <v>前岗子村西2</v>
          </cell>
          <cell r="F1173">
            <v>0</v>
          </cell>
          <cell r="G1173">
            <v>0.572</v>
          </cell>
          <cell r="H1173">
            <v>0.572</v>
          </cell>
        </row>
        <row r="1174">
          <cell r="A1174" t="str">
            <v>C407</v>
          </cell>
          <cell r="B1174" t="str">
            <v>大岗子镇</v>
          </cell>
          <cell r="C1174" t="str">
            <v>东沟-欧力</v>
          </cell>
          <cell r="D1174" t="str">
            <v>东沟</v>
          </cell>
          <cell r="E1174" t="str">
            <v>新旧路界点</v>
          </cell>
          <cell r="F1174">
            <v>0</v>
          </cell>
          <cell r="G1174">
            <v>5.341</v>
          </cell>
          <cell r="H1174">
            <v>5.341</v>
          </cell>
        </row>
        <row r="1175">
          <cell r="A1175" t="str">
            <v>C407</v>
          </cell>
          <cell r="B1175" t="str">
            <v>大岗子镇</v>
          </cell>
          <cell r="C1175" t="str">
            <v>东沟-欧力</v>
          </cell>
          <cell r="D1175" t="str">
            <v>新旧路界点</v>
          </cell>
          <cell r="E1175" t="str">
            <v>欧力</v>
          </cell>
          <cell r="F1175">
            <v>5.341</v>
          </cell>
          <cell r="G1175">
            <v>8.407</v>
          </cell>
          <cell r="H1175">
            <v>3.066</v>
          </cell>
        </row>
        <row r="1176">
          <cell r="A1176" t="str">
            <v>C408</v>
          </cell>
          <cell r="B1176" t="str">
            <v>大岗子镇</v>
          </cell>
          <cell r="C1176" t="str">
            <v>东沟林场场路</v>
          </cell>
          <cell r="D1176" t="str">
            <v>东沟林场南</v>
          </cell>
          <cell r="E1176" t="str">
            <v>东沟林场北</v>
          </cell>
          <cell r="F1176">
            <v>0</v>
          </cell>
          <cell r="G1176">
            <v>1.571</v>
          </cell>
          <cell r="H1176">
            <v>1.571</v>
          </cell>
        </row>
        <row r="1177">
          <cell r="A1177" t="str">
            <v>C409</v>
          </cell>
          <cell r="B1177" t="str">
            <v>大岗子镇</v>
          </cell>
          <cell r="C1177" t="str">
            <v>东沟林场场路01</v>
          </cell>
          <cell r="D1177" t="str">
            <v>东沟林场北1</v>
          </cell>
          <cell r="E1177" t="str">
            <v>新旧路界点</v>
          </cell>
          <cell r="F1177">
            <v>0</v>
          </cell>
          <cell r="G1177">
            <v>0.349</v>
          </cell>
          <cell r="H1177">
            <v>0.349</v>
          </cell>
        </row>
        <row r="1178">
          <cell r="A1178" t="str">
            <v>C409</v>
          </cell>
          <cell r="B1178" t="str">
            <v>大岗子镇</v>
          </cell>
          <cell r="C1178" t="str">
            <v>东沟林场场路01</v>
          </cell>
          <cell r="D1178" t="str">
            <v>新旧路界点</v>
          </cell>
          <cell r="E1178" t="str">
            <v>新旧路界点</v>
          </cell>
          <cell r="F1178">
            <v>0.349</v>
          </cell>
          <cell r="G1178">
            <v>0.393</v>
          </cell>
          <cell r="H1178">
            <v>0.044</v>
          </cell>
        </row>
        <row r="1179">
          <cell r="A1179" t="str">
            <v>C409</v>
          </cell>
          <cell r="B1179" t="str">
            <v>大岗子镇</v>
          </cell>
          <cell r="C1179" t="str">
            <v>东沟林场场路01</v>
          </cell>
          <cell r="D1179" t="str">
            <v>新旧路界点</v>
          </cell>
          <cell r="E1179" t="str">
            <v>东沟林场南1</v>
          </cell>
          <cell r="F1179">
            <v>0.393</v>
          </cell>
          <cell r="G1179">
            <v>0.731</v>
          </cell>
          <cell r="H1179">
            <v>0.338</v>
          </cell>
        </row>
        <row r="1180">
          <cell r="A1180" t="str">
            <v>C410</v>
          </cell>
          <cell r="B1180" t="str">
            <v>大岗子镇</v>
          </cell>
          <cell r="C1180" t="str">
            <v>靠山村路</v>
          </cell>
          <cell r="D1180" t="str">
            <v>靠山村东</v>
          </cell>
          <cell r="E1180" t="str">
            <v>靠山村西</v>
          </cell>
          <cell r="F1180">
            <v>0</v>
          </cell>
          <cell r="G1180">
            <v>1.144</v>
          </cell>
          <cell r="H1180">
            <v>1.144</v>
          </cell>
        </row>
        <row r="1181">
          <cell r="A1181" t="str">
            <v>C411</v>
          </cell>
          <cell r="B1181" t="str">
            <v>大岗子镇</v>
          </cell>
          <cell r="C1181" t="str">
            <v>靠山村路01</v>
          </cell>
          <cell r="D1181" t="str">
            <v>靠山村东1</v>
          </cell>
          <cell r="E1181" t="str">
            <v>靠山村西1</v>
          </cell>
          <cell r="F1181">
            <v>0</v>
          </cell>
          <cell r="G1181">
            <v>0.783</v>
          </cell>
          <cell r="H1181">
            <v>0.783</v>
          </cell>
        </row>
        <row r="1182">
          <cell r="A1182" t="str">
            <v>C412</v>
          </cell>
          <cell r="B1182" t="str">
            <v>大岗子镇</v>
          </cell>
          <cell r="C1182" t="str">
            <v>欧力-靠山村</v>
          </cell>
          <cell r="D1182" t="str">
            <v>欧力</v>
          </cell>
          <cell r="E1182" t="str">
            <v>靠山村</v>
          </cell>
          <cell r="F1182">
            <v>0</v>
          </cell>
          <cell r="G1182">
            <v>2.061</v>
          </cell>
          <cell r="H1182">
            <v>2.061</v>
          </cell>
        </row>
        <row r="1183">
          <cell r="A1183" t="str">
            <v>C413</v>
          </cell>
          <cell r="B1183" t="str">
            <v>大岗子镇</v>
          </cell>
          <cell r="C1183" t="str">
            <v>靠山村-杏树川村</v>
          </cell>
          <cell r="D1183" t="str">
            <v>靠山村</v>
          </cell>
          <cell r="E1183" t="str">
            <v>新旧路界点</v>
          </cell>
          <cell r="F1183">
            <v>0</v>
          </cell>
          <cell r="G1183">
            <v>0.359</v>
          </cell>
          <cell r="H1183">
            <v>0.359</v>
          </cell>
        </row>
        <row r="1184">
          <cell r="A1184" t="str">
            <v>C413</v>
          </cell>
          <cell r="B1184" t="str">
            <v>大岗子镇</v>
          </cell>
          <cell r="C1184" t="str">
            <v>靠山村-杏树川村</v>
          </cell>
          <cell r="D1184" t="str">
            <v>新旧路界点</v>
          </cell>
          <cell r="E1184" t="str">
            <v>新旧路界点</v>
          </cell>
          <cell r="F1184">
            <v>0.359</v>
          </cell>
          <cell r="G1184">
            <v>3.231</v>
          </cell>
          <cell r="H1184">
            <v>2.872</v>
          </cell>
        </row>
        <row r="1185">
          <cell r="A1185" t="str">
            <v>C413</v>
          </cell>
          <cell r="B1185" t="str">
            <v>大岗子镇</v>
          </cell>
          <cell r="C1185" t="str">
            <v>靠山村-杏树川村</v>
          </cell>
          <cell r="D1185" t="str">
            <v>新旧路界点</v>
          </cell>
          <cell r="E1185" t="str">
            <v>杏树川村</v>
          </cell>
          <cell r="F1185">
            <v>3.231</v>
          </cell>
          <cell r="G1185">
            <v>3.728</v>
          </cell>
          <cell r="H1185">
            <v>0.497</v>
          </cell>
        </row>
        <row r="1186">
          <cell r="A1186" t="str">
            <v>C414</v>
          </cell>
          <cell r="B1186" t="str">
            <v>大岗子镇</v>
          </cell>
          <cell r="C1186" t="str">
            <v>杏树川村-张家窑屯</v>
          </cell>
          <cell r="D1186" t="str">
            <v>杏树川村</v>
          </cell>
          <cell r="E1186" t="str">
            <v>张家窑屯</v>
          </cell>
          <cell r="F1186">
            <v>0</v>
          </cell>
          <cell r="G1186">
            <v>4.08</v>
          </cell>
          <cell r="H1186">
            <v>4.08</v>
          </cell>
        </row>
        <row r="1187">
          <cell r="A1187" t="str">
            <v>C415</v>
          </cell>
          <cell r="B1187" t="str">
            <v>大岗子镇</v>
          </cell>
          <cell r="C1187" t="str">
            <v>杏树川村路</v>
          </cell>
          <cell r="D1187" t="str">
            <v>杏树川村西</v>
          </cell>
          <cell r="E1187" t="str">
            <v>杏树川村东</v>
          </cell>
          <cell r="F1187">
            <v>0</v>
          </cell>
          <cell r="G1187">
            <v>0.627</v>
          </cell>
          <cell r="H1187">
            <v>0.627</v>
          </cell>
        </row>
        <row r="1188">
          <cell r="A1188" t="str">
            <v>C416</v>
          </cell>
          <cell r="B1188" t="str">
            <v>龙沼镇</v>
          </cell>
          <cell r="C1188" t="str">
            <v>苗全屯路</v>
          </cell>
          <cell r="D1188" t="str">
            <v>苗全屯东</v>
          </cell>
          <cell r="E1188" t="str">
            <v>苗全屯南</v>
          </cell>
          <cell r="F1188">
            <v>0</v>
          </cell>
          <cell r="G1188">
            <v>0.639</v>
          </cell>
          <cell r="H1188">
            <v>0.639</v>
          </cell>
        </row>
        <row r="1189">
          <cell r="A1189" t="str">
            <v>C417</v>
          </cell>
          <cell r="B1189" t="str">
            <v>龙沼镇</v>
          </cell>
          <cell r="C1189" t="str">
            <v>X135线-兴学村</v>
          </cell>
          <cell r="D1189" t="str">
            <v>X135线</v>
          </cell>
          <cell r="E1189" t="str">
            <v>旧路与新路相接</v>
          </cell>
          <cell r="F1189">
            <v>0</v>
          </cell>
          <cell r="G1189">
            <v>1.941</v>
          </cell>
          <cell r="H1189">
            <v>1.941</v>
          </cell>
        </row>
        <row r="1190">
          <cell r="A1190" t="str">
            <v>C417</v>
          </cell>
          <cell r="B1190" t="str">
            <v>龙沼镇</v>
          </cell>
          <cell r="C1190" t="str">
            <v>X135线-兴学村</v>
          </cell>
          <cell r="D1190" t="str">
            <v>旧路与新路相接</v>
          </cell>
          <cell r="E1190" t="str">
            <v>2019年畅返不畅段</v>
          </cell>
          <cell r="F1190">
            <v>1.941</v>
          </cell>
          <cell r="G1190">
            <v>3.989</v>
          </cell>
          <cell r="H1190">
            <v>2.048</v>
          </cell>
        </row>
        <row r="1191">
          <cell r="A1191" t="str">
            <v>C417</v>
          </cell>
          <cell r="B1191" t="str">
            <v>龙沼镇</v>
          </cell>
          <cell r="C1191" t="str">
            <v>X135线-兴学村</v>
          </cell>
          <cell r="D1191" t="str">
            <v>2019年畅返不畅段</v>
          </cell>
          <cell r="E1191" t="str">
            <v>兴学村</v>
          </cell>
          <cell r="F1191">
            <v>3.989</v>
          </cell>
          <cell r="G1191">
            <v>4.758</v>
          </cell>
          <cell r="H1191">
            <v>0.769</v>
          </cell>
        </row>
        <row r="1192">
          <cell r="A1192" t="str">
            <v>C418</v>
          </cell>
          <cell r="B1192" t="str">
            <v>龙沼镇</v>
          </cell>
          <cell r="C1192" t="str">
            <v>X135线-太平岭屯</v>
          </cell>
          <cell r="D1192" t="str">
            <v>X135线</v>
          </cell>
          <cell r="E1192" t="str">
            <v>太平岭屯</v>
          </cell>
          <cell r="F1192">
            <v>0</v>
          </cell>
          <cell r="G1192">
            <v>1.777</v>
          </cell>
          <cell r="H1192">
            <v>1.777</v>
          </cell>
        </row>
        <row r="1193">
          <cell r="A1193" t="str">
            <v>C419</v>
          </cell>
          <cell r="B1193" t="str">
            <v>龙沼镇</v>
          </cell>
          <cell r="C1193" t="str">
            <v>兴胜村-吕家屯</v>
          </cell>
          <cell r="D1193" t="str">
            <v>兴胜村</v>
          </cell>
          <cell r="E1193" t="str">
            <v>K0.176公里处</v>
          </cell>
          <cell r="F1193">
            <v>0</v>
          </cell>
          <cell r="G1193">
            <v>0.176</v>
          </cell>
          <cell r="H1193">
            <v>0.176</v>
          </cell>
        </row>
        <row r="1194">
          <cell r="A1194" t="str">
            <v>C419</v>
          </cell>
          <cell r="B1194" t="str">
            <v>龙沼镇</v>
          </cell>
          <cell r="C1194" t="str">
            <v>兴胜村-吕家屯</v>
          </cell>
          <cell r="D1194" t="str">
            <v>K0.176公里处</v>
          </cell>
          <cell r="E1194" t="str">
            <v>K1.564公里处</v>
          </cell>
          <cell r="F1194">
            <v>0.176</v>
          </cell>
          <cell r="G1194">
            <v>1.546</v>
          </cell>
          <cell r="H1194">
            <v>1.37</v>
          </cell>
        </row>
        <row r="1195">
          <cell r="A1195" t="str">
            <v>C419</v>
          </cell>
          <cell r="B1195" t="str">
            <v>龙沼镇</v>
          </cell>
          <cell r="C1195" t="str">
            <v>兴胜村-吕家屯</v>
          </cell>
          <cell r="D1195" t="str">
            <v>K1.564公里处</v>
          </cell>
          <cell r="E1195" t="str">
            <v>2019年车购税项目</v>
          </cell>
          <cell r="F1195">
            <v>1.546</v>
          </cell>
          <cell r="G1195">
            <v>1.823</v>
          </cell>
          <cell r="H1195">
            <v>0.277</v>
          </cell>
        </row>
        <row r="1196">
          <cell r="A1196" t="str">
            <v>C419</v>
          </cell>
          <cell r="B1196" t="str">
            <v>龙沼镇</v>
          </cell>
          <cell r="C1196" t="str">
            <v>兴胜村-吕家屯</v>
          </cell>
          <cell r="D1196" t="str">
            <v>2019年车购税项目</v>
          </cell>
          <cell r="E1196" t="str">
            <v>新旧路界点</v>
          </cell>
          <cell r="F1196">
            <v>1.823</v>
          </cell>
          <cell r="G1196">
            <v>2.089</v>
          </cell>
          <cell r="H1196">
            <v>0.266</v>
          </cell>
        </row>
        <row r="1197">
          <cell r="A1197" t="str">
            <v>C419</v>
          </cell>
          <cell r="B1197" t="str">
            <v>龙沼镇</v>
          </cell>
          <cell r="C1197" t="str">
            <v>兴胜村-吕家屯</v>
          </cell>
          <cell r="D1197" t="str">
            <v>新旧路界点</v>
          </cell>
          <cell r="E1197" t="str">
            <v>新旧路界点</v>
          </cell>
          <cell r="F1197">
            <v>2.089</v>
          </cell>
          <cell r="G1197">
            <v>3.965</v>
          </cell>
          <cell r="H1197">
            <v>1.876</v>
          </cell>
        </row>
        <row r="1198">
          <cell r="A1198" t="str">
            <v>C419</v>
          </cell>
          <cell r="B1198" t="str">
            <v>龙沼镇</v>
          </cell>
          <cell r="C1198" t="str">
            <v>兴胜村-吕家屯</v>
          </cell>
          <cell r="D1198" t="str">
            <v>新旧路界点</v>
          </cell>
          <cell r="E1198" t="str">
            <v>新旧路界点</v>
          </cell>
          <cell r="F1198">
            <v>3.965</v>
          </cell>
          <cell r="G1198">
            <v>4.441</v>
          </cell>
          <cell r="H1198">
            <v>0.476</v>
          </cell>
        </row>
        <row r="1199">
          <cell r="A1199" t="str">
            <v>C419</v>
          </cell>
          <cell r="B1199" t="str">
            <v>龙沼镇</v>
          </cell>
          <cell r="C1199" t="str">
            <v>兴胜村-吕家屯</v>
          </cell>
          <cell r="D1199" t="str">
            <v>新旧路界点</v>
          </cell>
          <cell r="E1199" t="str">
            <v>吕家屯</v>
          </cell>
          <cell r="F1199">
            <v>4.441</v>
          </cell>
          <cell r="G1199">
            <v>4.584</v>
          </cell>
          <cell r="H1199">
            <v>0.143</v>
          </cell>
        </row>
        <row r="1200">
          <cell r="A1200" t="str">
            <v>C420</v>
          </cell>
          <cell r="B1200" t="str">
            <v>龙沼镇</v>
          </cell>
          <cell r="C1200" t="str">
            <v>龙沼乡政府-敬老院</v>
          </cell>
          <cell r="D1200" t="str">
            <v>龙沼乡政府</v>
          </cell>
          <cell r="E1200" t="str">
            <v>敬老院</v>
          </cell>
          <cell r="F1200">
            <v>0</v>
          </cell>
          <cell r="G1200">
            <v>0.653</v>
          </cell>
          <cell r="H1200">
            <v>0.653</v>
          </cell>
        </row>
        <row r="1201">
          <cell r="A1201" t="str">
            <v>C421</v>
          </cell>
          <cell r="B1201" t="str">
            <v>龙沼镇</v>
          </cell>
          <cell r="C1201" t="str">
            <v>前八方屯-八方村</v>
          </cell>
          <cell r="D1201" t="str">
            <v>前八方屯</v>
          </cell>
          <cell r="E1201" t="str">
            <v>八方村</v>
          </cell>
          <cell r="F1201">
            <v>0</v>
          </cell>
          <cell r="G1201">
            <v>1.85</v>
          </cell>
          <cell r="H1201">
            <v>1.85</v>
          </cell>
        </row>
        <row r="1202">
          <cell r="A1202" t="str">
            <v>C422</v>
          </cell>
          <cell r="B1202" t="str">
            <v>龙沼镇</v>
          </cell>
          <cell r="C1202" t="str">
            <v>大伙房屯路</v>
          </cell>
          <cell r="D1202" t="str">
            <v>大伙房屯北</v>
          </cell>
          <cell r="E1202" t="str">
            <v>新旧路界点</v>
          </cell>
          <cell r="F1202">
            <v>0</v>
          </cell>
          <cell r="G1202">
            <v>0.079</v>
          </cell>
          <cell r="H1202">
            <v>0.079</v>
          </cell>
        </row>
        <row r="1203">
          <cell r="A1203" t="str">
            <v>C422</v>
          </cell>
          <cell r="B1203" t="str">
            <v>龙沼镇</v>
          </cell>
          <cell r="C1203" t="str">
            <v>大伙房屯路</v>
          </cell>
          <cell r="D1203" t="str">
            <v>新旧路界点</v>
          </cell>
          <cell r="E1203" t="str">
            <v>新旧路界点</v>
          </cell>
          <cell r="F1203">
            <v>0.079</v>
          </cell>
          <cell r="G1203">
            <v>0.527</v>
          </cell>
          <cell r="H1203">
            <v>0.448</v>
          </cell>
        </row>
        <row r="1204">
          <cell r="A1204" t="str">
            <v>C422</v>
          </cell>
          <cell r="B1204" t="str">
            <v>龙沼镇</v>
          </cell>
          <cell r="C1204" t="str">
            <v>大伙房屯路</v>
          </cell>
          <cell r="D1204" t="str">
            <v>新旧路界点</v>
          </cell>
          <cell r="E1204" t="str">
            <v>大伙房屯南</v>
          </cell>
          <cell r="F1204">
            <v>0.527</v>
          </cell>
          <cell r="G1204">
            <v>1.556</v>
          </cell>
          <cell r="H1204">
            <v>1.029</v>
          </cell>
        </row>
        <row r="1205">
          <cell r="A1205" t="str">
            <v>C423</v>
          </cell>
          <cell r="B1205" t="str">
            <v>龙沼镇</v>
          </cell>
          <cell r="C1205" t="str">
            <v>大伙房屯-孟围子屯</v>
          </cell>
          <cell r="D1205" t="str">
            <v>大伙房屯</v>
          </cell>
          <cell r="E1205" t="str">
            <v>新旧路界点</v>
          </cell>
          <cell r="F1205">
            <v>0</v>
          </cell>
          <cell r="G1205">
            <v>1.261</v>
          </cell>
          <cell r="H1205">
            <v>1.261</v>
          </cell>
        </row>
        <row r="1206">
          <cell r="A1206" t="str">
            <v>C423</v>
          </cell>
          <cell r="B1206" t="str">
            <v>龙沼镇</v>
          </cell>
          <cell r="C1206" t="str">
            <v>大伙房屯-孟围子屯</v>
          </cell>
          <cell r="D1206" t="str">
            <v>新旧路界点</v>
          </cell>
          <cell r="E1206" t="str">
            <v>新旧路界点</v>
          </cell>
          <cell r="F1206">
            <v>1.261</v>
          </cell>
          <cell r="G1206">
            <v>1.336</v>
          </cell>
          <cell r="H1206">
            <v>0.075</v>
          </cell>
        </row>
        <row r="1207">
          <cell r="A1207" t="str">
            <v>C423</v>
          </cell>
          <cell r="B1207" t="str">
            <v>龙沼镇</v>
          </cell>
          <cell r="C1207" t="str">
            <v>大伙房屯-孟围子屯</v>
          </cell>
          <cell r="D1207" t="str">
            <v>新旧路界点</v>
          </cell>
          <cell r="E1207" t="str">
            <v>新旧路界点</v>
          </cell>
          <cell r="F1207">
            <v>1.336</v>
          </cell>
          <cell r="G1207">
            <v>1.364</v>
          </cell>
          <cell r="H1207">
            <v>0.028</v>
          </cell>
        </row>
        <row r="1208">
          <cell r="A1208" t="str">
            <v>C423</v>
          </cell>
          <cell r="B1208" t="str">
            <v>龙沼镇</v>
          </cell>
          <cell r="C1208" t="str">
            <v>大伙房屯-孟围子屯</v>
          </cell>
          <cell r="D1208" t="str">
            <v>新旧路界点</v>
          </cell>
          <cell r="E1208" t="str">
            <v>新旧路界点</v>
          </cell>
          <cell r="F1208">
            <v>1.364</v>
          </cell>
          <cell r="G1208">
            <v>1.494</v>
          </cell>
          <cell r="H1208">
            <v>0.13</v>
          </cell>
        </row>
        <row r="1209">
          <cell r="A1209" t="str">
            <v>C423</v>
          </cell>
          <cell r="B1209" t="str">
            <v>龙沼镇</v>
          </cell>
          <cell r="C1209" t="str">
            <v>大伙房屯-孟围子屯</v>
          </cell>
          <cell r="D1209" t="str">
            <v>新旧路界点</v>
          </cell>
          <cell r="E1209" t="str">
            <v>孟围子屯</v>
          </cell>
          <cell r="F1209">
            <v>1.494</v>
          </cell>
          <cell r="G1209">
            <v>1.797</v>
          </cell>
          <cell r="H1209">
            <v>0.303</v>
          </cell>
        </row>
        <row r="1210">
          <cell r="A1210" t="str">
            <v>C424</v>
          </cell>
          <cell r="B1210" t="str">
            <v>龙沼镇</v>
          </cell>
          <cell r="C1210" t="str">
            <v>孟围子屯路</v>
          </cell>
          <cell r="D1210" t="str">
            <v>孟围子屯南</v>
          </cell>
          <cell r="E1210" t="str">
            <v>孟围子屯北</v>
          </cell>
          <cell r="F1210">
            <v>0</v>
          </cell>
          <cell r="G1210">
            <v>0.986</v>
          </cell>
          <cell r="H1210">
            <v>0.986</v>
          </cell>
        </row>
        <row r="1211">
          <cell r="A1211" t="str">
            <v>C425</v>
          </cell>
          <cell r="B1211" t="str">
            <v>龙沼镇</v>
          </cell>
          <cell r="C1211" t="str">
            <v>西山弯屯路</v>
          </cell>
          <cell r="D1211" t="str">
            <v>西山弯屯东</v>
          </cell>
          <cell r="E1211" t="str">
            <v>西山弯屯西</v>
          </cell>
          <cell r="F1211">
            <v>0</v>
          </cell>
          <cell r="G1211">
            <v>1.066</v>
          </cell>
          <cell r="H1211">
            <v>1.066</v>
          </cell>
        </row>
        <row r="1212">
          <cell r="A1212" t="str">
            <v>C426</v>
          </cell>
          <cell r="B1212" t="str">
            <v>龙沼镇</v>
          </cell>
          <cell r="C1212" t="str">
            <v>查家围子-龙沼村</v>
          </cell>
          <cell r="D1212" t="str">
            <v>查家围子</v>
          </cell>
          <cell r="E1212" t="str">
            <v>龙沼村</v>
          </cell>
          <cell r="F1212">
            <v>0</v>
          </cell>
          <cell r="G1212">
            <v>3.054</v>
          </cell>
          <cell r="H1212">
            <v>3.054</v>
          </cell>
        </row>
        <row r="1213">
          <cell r="A1213" t="str">
            <v>C427</v>
          </cell>
          <cell r="B1213" t="str">
            <v>龙沼镇</v>
          </cell>
          <cell r="C1213" t="str">
            <v>龙沼村路</v>
          </cell>
          <cell r="D1213" t="str">
            <v>龙沼村东</v>
          </cell>
          <cell r="E1213" t="str">
            <v>龙沼村西</v>
          </cell>
          <cell r="F1213">
            <v>0</v>
          </cell>
          <cell r="G1213">
            <v>0.357</v>
          </cell>
          <cell r="H1213">
            <v>0.357</v>
          </cell>
        </row>
        <row r="1214">
          <cell r="A1214" t="str">
            <v>C428</v>
          </cell>
          <cell r="B1214" t="str">
            <v>龙沼镇</v>
          </cell>
          <cell r="C1214" t="str">
            <v>新风村-小六队屯</v>
          </cell>
          <cell r="D1214" t="str">
            <v>新风村</v>
          </cell>
          <cell r="E1214" t="str">
            <v>小六队屯</v>
          </cell>
          <cell r="F1214">
            <v>0</v>
          </cell>
          <cell r="G1214">
            <v>2.176</v>
          </cell>
          <cell r="H1214">
            <v>2.176</v>
          </cell>
        </row>
        <row r="1215">
          <cell r="A1215" t="str">
            <v>C429</v>
          </cell>
          <cell r="B1215" t="str">
            <v>龙沼镇</v>
          </cell>
          <cell r="C1215" t="str">
            <v>八间房屯路</v>
          </cell>
          <cell r="D1215" t="str">
            <v>八间房屯西</v>
          </cell>
          <cell r="E1215" t="str">
            <v>八间房屯东</v>
          </cell>
          <cell r="F1215">
            <v>0</v>
          </cell>
          <cell r="G1215">
            <v>1.282</v>
          </cell>
          <cell r="H1215">
            <v>1.282</v>
          </cell>
        </row>
        <row r="1216">
          <cell r="A1216" t="str">
            <v>C430</v>
          </cell>
          <cell r="B1216" t="str">
            <v>龙沼镇</v>
          </cell>
          <cell r="C1216" t="str">
            <v>前程村路</v>
          </cell>
          <cell r="D1216" t="str">
            <v>前程村北</v>
          </cell>
          <cell r="E1216" t="str">
            <v>2019年车购税项目</v>
          </cell>
          <cell r="F1216">
            <v>0</v>
          </cell>
          <cell r="G1216">
            <v>0.385</v>
          </cell>
          <cell r="H1216">
            <v>0.385</v>
          </cell>
        </row>
        <row r="1217">
          <cell r="A1217" t="str">
            <v>C430</v>
          </cell>
          <cell r="B1217" t="str">
            <v>龙沼镇</v>
          </cell>
          <cell r="C1217" t="str">
            <v>前程村路</v>
          </cell>
          <cell r="D1217" t="str">
            <v>2019年车购税项目</v>
          </cell>
          <cell r="E1217" t="str">
            <v>新旧路界点</v>
          </cell>
          <cell r="F1217">
            <v>0.385</v>
          </cell>
          <cell r="G1217">
            <v>0.54</v>
          </cell>
          <cell r="H1217">
            <v>0.155</v>
          </cell>
        </row>
        <row r="1218">
          <cell r="A1218" t="str">
            <v>C430</v>
          </cell>
          <cell r="B1218" t="str">
            <v>龙沼镇</v>
          </cell>
          <cell r="C1218" t="str">
            <v>前程村路</v>
          </cell>
          <cell r="D1218" t="str">
            <v>新旧路界点</v>
          </cell>
          <cell r="E1218" t="str">
            <v>前程村南</v>
          </cell>
          <cell r="F1218">
            <v>0.54</v>
          </cell>
          <cell r="G1218">
            <v>0.912</v>
          </cell>
          <cell r="H1218">
            <v>0.372</v>
          </cell>
        </row>
        <row r="1219">
          <cell r="A1219" t="str">
            <v>C431</v>
          </cell>
          <cell r="B1219" t="str">
            <v>龙沼镇</v>
          </cell>
          <cell r="C1219" t="str">
            <v>前程村-三王泡屯</v>
          </cell>
          <cell r="D1219" t="str">
            <v>前程村</v>
          </cell>
          <cell r="E1219" t="str">
            <v>水泥路面与砂石路面相接</v>
          </cell>
          <cell r="F1219">
            <v>0</v>
          </cell>
          <cell r="G1219">
            <v>2.099</v>
          </cell>
          <cell r="H1219">
            <v>2.099</v>
          </cell>
        </row>
        <row r="1220">
          <cell r="A1220" t="str">
            <v>C431</v>
          </cell>
          <cell r="B1220" t="str">
            <v>龙沼镇</v>
          </cell>
          <cell r="C1220" t="str">
            <v>前程村-三王泡屯</v>
          </cell>
          <cell r="D1220" t="str">
            <v>水泥路面与砂石路面相接</v>
          </cell>
          <cell r="E1220" t="str">
            <v>前程村</v>
          </cell>
          <cell r="F1220">
            <v>2.099</v>
          </cell>
          <cell r="G1220">
            <v>4.558</v>
          </cell>
          <cell r="H1220">
            <v>2.459</v>
          </cell>
        </row>
        <row r="1221">
          <cell r="A1221" t="str">
            <v>C431</v>
          </cell>
          <cell r="B1221" t="str">
            <v>龙沼镇</v>
          </cell>
          <cell r="C1221" t="str">
            <v>前程村-三王泡屯</v>
          </cell>
          <cell r="D1221" t="str">
            <v>前程村</v>
          </cell>
          <cell r="E1221" t="str">
            <v>三王泡屯</v>
          </cell>
          <cell r="F1221">
            <v>4.558</v>
          </cell>
          <cell r="G1221">
            <v>4.982</v>
          </cell>
          <cell r="H1221">
            <v>0.424</v>
          </cell>
        </row>
        <row r="1222">
          <cell r="A1222" t="str">
            <v>C432</v>
          </cell>
          <cell r="B1222" t="str">
            <v>海坨乡</v>
          </cell>
          <cell r="C1222" t="str">
            <v>Y060线-老车山屯</v>
          </cell>
          <cell r="D1222" t="str">
            <v>Y060线</v>
          </cell>
          <cell r="E1222" t="str">
            <v>新旧路界点</v>
          </cell>
          <cell r="F1222">
            <v>0</v>
          </cell>
          <cell r="G1222">
            <v>3.51</v>
          </cell>
          <cell r="H1222">
            <v>3.51</v>
          </cell>
        </row>
        <row r="1223">
          <cell r="A1223" t="str">
            <v>C432</v>
          </cell>
          <cell r="B1223" t="str">
            <v>海坨乡</v>
          </cell>
          <cell r="C1223" t="str">
            <v>Y060线-老车山屯</v>
          </cell>
          <cell r="D1223" t="str">
            <v>新旧路界点</v>
          </cell>
          <cell r="E1223" t="str">
            <v>老车山屯</v>
          </cell>
          <cell r="F1223">
            <v>3.51</v>
          </cell>
          <cell r="G1223">
            <v>5.744</v>
          </cell>
          <cell r="H1223">
            <v>2.234</v>
          </cell>
        </row>
        <row r="1224">
          <cell r="A1224" t="str">
            <v>C433</v>
          </cell>
          <cell r="B1224" t="str">
            <v>海坨乡</v>
          </cell>
          <cell r="C1224" t="str">
            <v>G232-老车山屯</v>
          </cell>
          <cell r="D1224" t="str">
            <v>G232</v>
          </cell>
          <cell r="E1224" t="str">
            <v>老车山屯</v>
          </cell>
          <cell r="F1224">
            <v>0</v>
          </cell>
          <cell r="G1224">
            <v>0.947</v>
          </cell>
          <cell r="H1224">
            <v>0.947</v>
          </cell>
        </row>
        <row r="1225">
          <cell r="A1225" t="str">
            <v>C434</v>
          </cell>
          <cell r="B1225" t="str">
            <v>海坨乡</v>
          </cell>
          <cell r="C1225" t="str">
            <v>G232-马家窝堡</v>
          </cell>
          <cell r="D1225" t="str">
            <v>G232</v>
          </cell>
          <cell r="E1225" t="str">
            <v>三页村入点</v>
          </cell>
          <cell r="F1225">
            <v>0</v>
          </cell>
          <cell r="G1225">
            <v>2.586</v>
          </cell>
          <cell r="H1225">
            <v>2.586</v>
          </cell>
        </row>
        <row r="1226">
          <cell r="A1226" t="str">
            <v>C434</v>
          </cell>
          <cell r="B1226" t="str">
            <v>海坨乡</v>
          </cell>
          <cell r="C1226" t="str">
            <v>G232-马家窝堡</v>
          </cell>
          <cell r="D1226" t="str">
            <v>三页村入点</v>
          </cell>
          <cell r="E1226" t="str">
            <v>三页村出点</v>
          </cell>
          <cell r="F1226">
            <v>2.586</v>
          </cell>
          <cell r="G1226">
            <v>3.271</v>
          </cell>
          <cell r="H1226">
            <v>0.685</v>
          </cell>
        </row>
        <row r="1227">
          <cell r="A1227" t="str">
            <v>C434</v>
          </cell>
          <cell r="B1227" t="str">
            <v>海坨乡</v>
          </cell>
          <cell r="C1227" t="str">
            <v>G232-马家窝堡</v>
          </cell>
          <cell r="D1227" t="str">
            <v>三页村出点</v>
          </cell>
          <cell r="E1227" t="str">
            <v>马家窝堡</v>
          </cell>
          <cell r="F1227">
            <v>3.271</v>
          </cell>
          <cell r="G1227">
            <v>8.525</v>
          </cell>
          <cell r="H1227">
            <v>5.254</v>
          </cell>
        </row>
        <row r="1228">
          <cell r="A1228" t="str">
            <v>C435</v>
          </cell>
          <cell r="B1228" t="str">
            <v>海坨乡</v>
          </cell>
          <cell r="C1228" t="str">
            <v>巩固村路</v>
          </cell>
          <cell r="D1228" t="str">
            <v>巩固村东</v>
          </cell>
          <cell r="E1228" t="str">
            <v>巩固村西</v>
          </cell>
          <cell r="F1228">
            <v>0</v>
          </cell>
          <cell r="G1228">
            <v>1.114</v>
          </cell>
          <cell r="H1228">
            <v>1.114</v>
          </cell>
        </row>
        <row r="1229">
          <cell r="A1229" t="str">
            <v>C436</v>
          </cell>
          <cell r="B1229" t="str">
            <v>海坨乡</v>
          </cell>
          <cell r="C1229" t="str">
            <v>巩固村路01</v>
          </cell>
          <cell r="D1229" t="str">
            <v>巩固村南</v>
          </cell>
          <cell r="E1229" t="str">
            <v>巩固村北</v>
          </cell>
          <cell r="F1229">
            <v>0</v>
          </cell>
          <cell r="G1229">
            <v>0.724</v>
          </cell>
          <cell r="H1229">
            <v>0.724</v>
          </cell>
        </row>
        <row r="1230">
          <cell r="A1230" t="str">
            <v>C437</v>
          </cell>
          <cell r="B1230" t="str">
            <v>海坨乡</v>
          </cell>
          <cell r="C1230" t="str">
            <v>兴功村路</v>
          </cell>
          <cell r="D1230" t="str">
            <v>兴功村东</v>
          </cell>
          <cell r="E1230" t="str">
            <v>兴功村西</v>
          </cell>
          <cell r="F1230">
            <v>0</v>
          </cell>
          <cell r="G1230">
            <v>0.626</v>
          </cell>
          <cell r="H1230">
            <v>0.626</v>
          </cell>
        </row>
        <row r="1231">
          <cell r="A1231" t="str">
            <v>C438</v>
          </cell>
          <cell r="B1231" t="str">
            <v>海坨乡</v>
          </cell>
          <cell r="C1231" t="str">
            <v>兴功村路01</v>
          </cell>
          <cell r="D1231" t="str">
            <v>兴功村西1</v>
          </cell>
          <cell r="E1231" t="str">
            <v>兴功村北</v>
          </cell>
          <cell r="F1231">
            <v>0</v>
          </cell>
          <cell r="G1231">
            <v>0.361</v>
          </cell>
          <cell r="H1231">
            <v>0.361</v>
          </cell>
        </row>
        <row r="1232">
          <cell r="A1232" t="str">
            <v>C439</v>
          </cell>
          <cell r="B1232" t="str">
            <v>海坨乡</v>
          </cell>
          <cell r="C1232" t="str">
            <v>兴功村路02</v>
          </cell>
          <cell r="D1232" t="str">
            <v>兴功村西2</v>
          </cell>
          <cell r="E1232" t="str">
            <v>兴功村东1</v>
          </cell>
          <cell r="F1232">
            <v>0</v>
          </cell>
          <cell r="G1232">
            <v>0.453</v>
          </cell>
          <cell r="H1232">
            <v>0.453</v>
          </cell>
        </row>
        <row r="1233">
          <cell r="A1233" t="str">
            <v>C440</v>
          </cell>
          <cell r="B1233" t="str">
            <v>海坨乡</v>
          </cell>
          <cell r="C1233" t="str">
            <v>G232-海坨敬老院</v>
          </cell>
          <cell r="D1233" t="str">
            <v>G232</v>
          </cell>
          <cell r="E1233" t="str">
            <v>海坨敬老院</v>
          </cell>
          <cell r="F1233">
            <v>0</v>
          </cell>
          <cell r="G1233">
            <v>0.511</v>
          </cell>
          <cell r="H1233">
            <v>0.511</v>
          </cell>
        </row>
        <row r="1234">
          <cell r="A1234" t="str">
            <v>C441</v>
          </cell>
          <cell r="B1234" t="str">
            <v>海坨乡</v>
          </cell>
          <cell r="C1234" t="str">
            <v>黑山村路</v>
          </cell>
          <cell r="D1234" t="str">
            <v>黑山村东</v>
          </cell>
          <cell r="E1234" t="str">
            <v>黑山村西</v>
          </cell>
          <cell r="F1234">
            <v>0</v>
          </cell>
          <cell r="G1234">
            <v>0.892</v>
          </cell>
          <cell r="H1234">
            <v>0.892</v>
          </cell>
        </row>
        <row r="1235">
          <cell r="A1235" t="str">
            <v>C442</v>
          </cell>
          <cell r="B1235" t="str">
            <v>海坨乡</v>
          </cell>
          <cell r="C1235" t="str">
            <v>黑山村路01</v>
          </cell>
          <cell r="D1235" t="str">
            <v>黑山村西1</v>
          </cell>
          <cell r="E1235" t="str">
            <v>黑山村东1</v>
          </cell>
          <cell r="F1235">
            <v>0</v>
          </cell>
          <cell r="G1235">
            <v>0.827</v>
          </cell>
          <cell r="H1235">
            <v>0.827</v>
          </cell>
        </row>
        <row r="1236">
          <cell r="A1236" t="str">
            <v>C443</v>
          </cell>
          <cell r="B1236" t="str">
            <v>海坨乡</v>
          </cell>
          <cell r="C1236" t="str">
            <v>黑山村路02</v>
          </cell>
          <cell r="D1236" t="str">
            <v>黑山村南</v>
          </cell>
          <cell r="E1236" t="str">
            <v>黑山村西2</v>
          </cell>
          <cell r="F1236">
            <v>0</v>
          </cell>
          <cell r="G1236">
            <v>0.611</v>
          </cell>
          <cell r="H1236">
            <v>0.611</v>
          </cell>
        </row>
        <row r="1237">
          <cell r="A1237" t="str">
            <v>C444</v>
          </cell>
          <cell r="B1237" t="str">
            <v>海坨乡</v>
          </cell>
          <cell r="C1237" t="str">
            <v>黑山村路03</v>
          </cell>
          <cell r="D1237" t="str">
            <v>黑山村东2</v>
          </cell>
          <cell r="E1237" t="str">
            <v>黑山村西3</v>
          </cell>
          <cell r="F1237">
            <v>0</v>
          </cell>
          <cell r="G1237">
            <v>0.614</v>
          </cell>
          <cell r="H1237">
            <v>0.614</v>
          </cell>
        </row>
        <row r="1238">
          <cell r="A1238" t="str">
            <v>C445</v>
          </cell>
          <cell r="B1238" t="str">
            <v>四棵树乡</v>
          </cell>
          <cell r="C1238" t="str">
            <v>榆树村路</v>
          </cell>
          <cell r="D1238" t="str">
            <v>榆树村北</v>
          </cell>
          <cell r="E1238" t="str">
            <v>榆树村南</v>
          </cell>
          <cell r="F1238">
            <v>0</v>
          </cell>
          <cell r="G1238">
            <v>1.104</v>
          </cell>
          <cell r="H1238">
            <v>1.104</v>
          </cell>
        </row>
        <row r="1239">
          <cell r="A1239" t="str">
            <v>C446</v>
          </cell>
          <cell r="B1239" t="str">
            <v>四棵树乡</v>
          </cell>
          <cell r="C1239" t="str">
            <v>榆树村路01</v>
          </cell>
          <cell r="D1239" t="str">
            <v>榆树村北1</v>
          </cell>
          <cell r="E1239" t="str">
            <v>榆树村南1</v>
          </cell>
          <cell r="F1239">
            <v>0</v>
          </cell>
          <cell r="G1239">
            <v>0.979</v>
          </cell>
          <cell r="H1239">
            <v>0.979</v>
          </cell>
        </row>
        <row r="1240">
          <cell r="A1240" t="str">
            <v>C447</v>
          </cell>
          <cell r="B1240" t="str">
            <v>四棵树乡</v>
          </cell>
          <cell r="C1240" t="str">
            <v>后榆树屯-G232</v>
          </cell>
          <cell r="D1240" t="str">
            <v>后榆树屯</v>
          </cell>
          <cell r="E1240" t="str">
            <v>G232</v>
          </cell>
          <cell r="F1240">
            <v>0</v>
          </cell>
          <cell r="G1240">
            <v>2.759</v>
          </cell>
          <cell r="H1240">
            <v>2.759</v>
          </cell>
        </row>
        <row r="1241">
          <cell r="A1241" t="str">
            <v>C448</v>
          </cell>
          <cell r="B1241" t="str">
            <v>四棵树乡</v>
          </cell>
          <cell r="C1241" t="str">
            <v>建设村路01</v>
          </cell>
          <cell r="D1241" t="str">
            <v>建设村南</v>
          </cell>
          <cell r="E1241" t="str">
            <v>新旧路界点</v>
          </cell>
          <cell r="F1241">
            <v>0</v>
          </cell>
          <cell r="G1241">
            <v>0.093</v>
          </cell>
          <cell r="H1241">
            <v>0.093</v>
          </cell>
        </row>
        <row r="1242">
          <cell r="A1242" t="str">
            <v>C448</v>
          </cell>
          <cell r="B1242" t="str">
            <v>四棵树乡</v>
          </cell>
          <cell r="C1242" t="str">
            <v>建设村路01</v>
          </cell>
          <cell r="D1242" t="str">
            <v>新旧路界点</v>
          </cell>
          <cell r="E1242" t="str">
            <v>新旧路界点</v>
          </cell>
          <cell r="F1242">
            <v>0.093</v>
          </cell>
          <cell r="G1242">
            <v>0.362</v>
          </cell>
          <cell r="H1242">
            <v>0.269</v>
          </cell>
        </row>
        <row r="1243">
          <cell r="A1243" t="str">
            <v>C448</v>
          </cell>
          <cell r="B1243" t="str">
            <v>四棵树乡</v>
          </cell>
          <cell r="C1243" t="str">
            <v>建设村路01</v>
          </cell>
          <cell r="D1243" t="str">
            <v>新旧路界点</v>
          </cell>
          <cell r="E1243" t="str">
            <v>新旧路界点</v>
          </cell>
          <cell r="F1243">
            <v>0.362</v>
          </cell>
          <cell r="G1243">
            <v>0.41</v>
          </cell>
          <cell r="H1243">
            <v>0.048</v>
          </cell>
        </row>
        <row r="1244">
          <cell r="A1244" t="str">
            <v>C448</v>
          </cell>
          <cell r="B1244" t="str">
            <v>四棵树乡</v>
          </cell>
          <cell r="C1244" t="str">
            <v>建设村路01</v>
          </cell>
          <cell r="D1244" t="str">
            <v>新旧路界点</v>
          </cell>
          <cell r="E1244" t="str">
            <v>新旧路界点</v>
          </cell>
          <cell r="F1244">
            <v>0.41</v>
          </cell>
          <cell r="G1244">
            <v>0.462</v>
          </cell>
          <cell r="H1244">
            <v>0.052</v>
          </cell>
        </row>
        <row r="1245">
          <cell r="A1245" t="str">
            <v>C448</v>
          </cell>
          <cell r="B1245" t="str">
            <v>四棵树乡</v>
          </cell>
          <cell r="C1245" t="str">
            <v>建设村路01</v>
          </cell>
          <cell r="D1245" t="str">
            <v>新旧路界点</v>
          </cell>
          <cell r="E1245" t="str">
            <v>建设村北</v>
          </cell>
          <cell r="F1245">
            <v>0.462</v>
          </cell>
          <cell r="G1245">
            <v>0.568</v>
          </cell>
          <cell r="H1245">
            <v>0.106</v>
          </cell>
        </row>
        <row r="1246">
          <cell r="A1246" t="str">
            <v>C449</v>
          </cell>
          <cell r="B1246" t="str">
            <v>四棵树乡</v>
          </cell>
          <cell r="C1246" t="str">
            <v>腰围子村路</v>
          </cell>
          <cell r="D1246" t="str">
            <v>腰围子村西</v>
          </cell>
          <cell r="E1246" t="str">
            <v>腰围子村东</v>
          </cell>
          <cell r="F1246">
            <v>0</v>
          </cell>
          <cell r="G1246">
            <v>0.661</v>
          </cell>
          <cell r="H1246">
            <v>0.661</v>
          </cell>
        </row>
        <row r="1247">
          <cell r="A1247" t="str">
            <v>C450</v>
          </cell>
          <cell r="B1247" t="str">
            <v>四棵树乡</v>
          </cell>
          <cell r="C1247" t="str">
            <v>腰围子村路01</v>
          </cell>
          <cell r="D1247" t="str">
            <v>腰围子村东1</v>
          </cell>
          <cell r="E1247" t="str">
            <v>腰围子村西1</v>
          </cell>
          <cell r="F1247">
            <v>0</v>
          </cell>
          <cell r="G1247">
            <v>0.413</v>
          </cell>
          <cell r="H1247">
            <v>0.413</v>
          </cell>
        </row>
        <row r="1248">
          <cell r="A1248" t="str">
            <v>C451</v>
          </cell>
          <cell r="B1248" t="str">
            <v>四棵树乡</v>
          </cell>
          <cell r="C1248" t="str">
            <v>大洼村路</v>
          </cell>
          <cell r="D1248" t="str">
            <v>大洼村东</v>
          </cell>
          <cell r="E1248" t="str">
            <v>大洼村西</v>
          </cell>
          <cell r="F1248">
            <v>0</v>
          </cell>
          <cell r="G1248">
            <v>0.749</v>
          </cell>
          <cell r="H1248">
            <v>0.749</v>
          </cell>
        </row>
        <row r="1249">
          <cell r="A1249" t="str">
            <v>C452</v>
          </cell>
          <cell r="B1249" t="str">
            <v>四棵树乡</v>
          </cell>
          <cell r="C1249" t="str">
            <v>大洼村路01</v>
          </cell>
          <cell r="D1249" t="str">
            <v>大洼村西1</v>
          </cell>
          <cell r="E1249" t="str">
            <v>大洼村东1</v>
          </cell>
          <cell r="F1249">
            <v>0</v>
          </cell>
          <cell r="G1249">
            <v>0.72</v>
          </cell>
          <cell r="H1249">
            <v>0.72</v>
          </cell>
        </row>
        <row r="1250">
          <cell r="A1250" t="str">
            <v>C453</v>
          </cell>
          <cell r="B1250" t="str">
            <v>四棵树乡</v>
          </cell>
          <cell r="C1250" t="str">
            <v>养殖场-Y009线</v>
          </cell>
          <cell r="D1250" t="str">
            <v>养殖场</v>
          </cell>
          <cell r="E1250" t="str">
            <v>Y009线</v>
          </cell>
          <cell r="F1250">
            <v>0</v>
          </cell>
          <cell r="G1250">
            <v>0.558</v>
          </cell>
          <cell r="H1250">
            <v>0.558</v>
          </cell>
        </row>
        <row r="1251">
          <cell r="A1251" t="str">
            <v>C454</v>
          </cell>
          <cell r="B1251" t="str">
            <v>四棵树乡</v>
          </cell>
          <cell r="C1251" t="str">
            <v>良种场村路</v>
          </cell>
          <cell r="D1251" t="str">
            <v>良种场村东</v>
          </cell>
          <cell r="E1251" t="str">
            <v>良种场村南</v>
          </cell>
          <cell r="F1251">
            <v>0</v>
          </cell>
          <cell r="G1251">
            <v>1.183</v>
          </cell>
          <cell r="H1251">
            <v>1.183</v>
          </cell>
        </row>
        <row r="1252">
          <cell r="A1252" t="str">
            <v>C455</v>
          </cell>
          <cell r="B1252" t="str">
            <v>四棵树乡</v>
          </cell>
          <cell r="C1252" t="str">
            <v>Y007线-二分场</v>
          </cell>
          <cell r="D1252" t="str">
            <v>Y007线</v>
          </cell>
          <cell r="E1252" t="str">
            <v>二分场</v>
          </cell>
          <cell r="F1252">
            <v>0</v>
          </cell>
          <cell r="G1252">
            <v>0.778</v>
          </cell>
          <cell r="H1252">
            <v>0.778</v>
          </cell>
        </row>
        <row r="1253">
          <cell r="A1253" t="str">
            <v>C456</v>
          </cell>
          <cell r="B1253" t="str">
            <v>四棵树乡</v>
          </cell>
          <cell r="C1253" t="str">
            <v>小大洼屯路</v>
          </cell>
          <cell r="D1253" t="str">
            <v>小大洼屯北</v>
          </cell>
          <cell r="E1253" t="str">
            <v>小大洼屯南</v>
          </cell>
          <cell r="F1253">
            <v>0</v>
          </cell>
          <cell r="G1253">
            <v>0.48</v>
          </cell>
          <cell r="H1253">
            <v>0.48</v>
          </cell>
        </row>
        <row r="1254">
          <cell r="A1254" t="str">
            <v>C457</v>
          </cell>
          <cell r="B1254" t="str">
            <v>四棵树乡</v>
          </cell>
          <cell r="C1254" t="str">
            <v>三合村路</v>
          </cell>
          <cell r="D1254" t="str">
            <v>三合村东</v>
          </cell>
          <cell r="E1254" t="str">
            <v>K0.302公里处</v>
          </cell>
          <cell r="F1254">
            <v>0</v>
          </cell>
          <cell r="G1254">
            <v>0.302</v>
          </cell>
          <cell r="H1254">
            <v>0.302</v>
          </cell>
        </row>
        <row r="1255">
          <cell r="A1255" t="str">
            <v>C457</v>
          </cell>
          <cell r="B1255" t="str">
            <v>四棵树乡</v>
          </cell>
          <cell r="C1255" t="str">
            <v>三合村路</v>
          </cell>
          <cell r="D1255" t="str">
            <v>K0.302公里处</v>
          </cell>
          <cell r="E1255" t="str">
            <v>三合村西</v>
          </cell>
          <cell r="F1255">
            <v>0.302</v>
          </cell>
          <cell r="G1255">
            <v>0.796</v>
          </cell>
          <cell r="H1255">
            <v>0.494</v>
          </cell>
        </row>
        <row r="1256">
          <cell r="A1256" t="str">
            <v>C458</v>
          </cell>
          <cell r="B1256" t="str">
            <v>四棵树乡</v>
          </cell>
          <cell r="C1256" t="str">
            <v>三合村路01</v>
          </cell>
          <cell r="D1256" t="str">
            <v>三合村北</v>
          </cell>
          <cell r="E1256" t="str">
            <v>三合村南</v>
          </cell>
          <cell r="F1256">
            <v>0</v>
          </cell>
          <cell r="G1256">
            <v>0.446</v>
          </cell>
          <cell r="H1256">
            <v>0.446</v>
          </cell>
        </row>
        <row r="1257">
          <cell r="A1257" t="str">
            <v>C459</v>
          </cell>
          <cell r="B1257" t="str">
            <v>四棵树乡</v>
          </cell>
          <cell r="C1257" t="str">
            <v>三合村路02</v>
          </cell>
          <cell r="D1257" t="str">
            <v>三合村西1</v>
          </cell>
          <cell r="E1257" t="str">
            <v>三合村东1</v>
          </cell>
          <cell r="F1257">
            <v>0</v>
          </cell>
          <cell r="G1257">
            <v>1.291</v>
          </cell>
          <cell r="H1257">
            <v>1.291</v>
          </cell>
        </row>
        <row r="1258">
          <cell r="A1258" t="str">
            <v>C460</v>
          </cell>
          <cell r="B1258" t="str">
            <v>四棵树乡</v>
          </cell>
          <cell r="C1258" t="str">
            <v>八浪乡界-头段村</v>
          </cell>
          <cell r="D1258" t="str">
            <v>八浪乡界</v>
          </cell>
          <cell r="E1258" t="str">
            <v>头段村</v>
          </cell>
          <cell r="F1258">
            <v>0</v>
          </cell>
          <cell r="G1258">
            <v>1.976</v>
          </cell>
          <cell r="H1258">
            <v>1.976</v>
          </cell>
        </row>
        <row r="1259">
          <cell r="A1259" t="str">
            <v>C461</v>
          </cell>
          <cell r="B1259" t="str">
            <v>四棵树乡</v>
          </cell>
          <cell r="C1259" t="str">
            <v>头段村路</v>
          </cell>
          <cell r="D1259" t="str">
            <v>头段村西</v>
          </cell>
          <cell r="E1259" t="str">
            <v>头段村东</v>
          </cell>
          <cell r="F1259">
            <v>0</v>
          </cell>
          <cell r="G1259">
            <v>0.535</v>
          </cell>
          <cell r="H1259">
            <v>0.535</v>
          </cell>
        </row>
        <row r="1260">
          <cell r="A1260" t="str">
            <v>C462</v>
          </cell>
          <cell r="B1260" t="str">
            <v>四棵树乡</v>
          </cell>
          <cell r="C1260" t="str">
            <v>青山村路</v>
          </cell>
          <cell r="D1260" t="str">
            <v>青山村东</v>
          </cell>
          <cell r="E1260" t="str">
            <v>青山村西</v>
          </cell>
          <cell r="F1260">
            <v>0</v>
          </cell>
          <cell r="G1260">
            <v>0.419</v>
          </cell>
          <cell r="H1260">
            <v>0.419</v>
          </cell>
        </row>
        <row r="1261">
          <cell r="A1261" t="str">
            <v>C463</v>
          </cell>
          <cell r="B1261" t="str">
            <v>四棵树乡</v>
          </cell>
          <cell r="C1261" t="str">
            <v>青山村路01</v>
          </cell>
          <cell r="D1261" t="str">
            <v>青山村西1</v>
          </cell>
          <cell r="E1261" t="str">
            <v>青山村东1</v>
          </cell>
          <cell r="F1261">
            <v>0</v>
          </cell>
          <cell r="G1261">
            <v>0.366</v>
          </cell>
          <cell r="H1261">
            <v>0.366</v>
          </cell>
        </row>
        <row r="1262">
          <cell r="A1262" t="str">
            <v>C464</v>
          </cell>
          <cell r="B1262" t="str">
            <v>四棵树乡</v>
          </cell>
          <cell r="C1262" t="str">
            <v>德昌村路</v>
          </cell>
          <cell r="D1262" t="str">
            <v>德昌村北</v>
          </cell>
          <cell r="E1262" t="str">
            <v>新旧路界点</v>
          </cell>
          <cell r="F1262">
            <v>0</v>
          </cell>
          <cell r="G1262">
            <v>0.203</v>
          </cell>
          <cell r="H1262">
            <v>0.203</v>
          </cell>
        </row>
        <row r="1263">
          <cell r="A1263" t="str">
            <v>C464</v>
          </cell>
          <cell r="B1263" t="str">
            <v>四棵树乡</v>
          </cell>
          <cell r="C1263" t="str">
            <v>德昌村路</v>
          </cell>
          <cell r="D1263" t="str">
            <v>新旧路界点</v>
          </cell>
          <cell r="E1263" t="str">
            <v>德昌村西</v>
          </cell>
          <cell r="F1263">
            <v>0.203</v>
          </cell>
          <cell r="G1263">
            <v>1.525</v>
          </cell>
          <cell r="H1263">
            <v>1.322</v>
          </cell>
        </row>
        <row r="1264">
          <cell r="A1264" t="str">
            <v>C465</v>
          </cell>
          <cell r="B1264" t="str">
            <v>四棵树乡</v>
          </cell>
          <cell r="C1264" t="str">
            <v>德昌村-四棵树屯</v>
          </cell>
          <cell r="D1264" t="str">
            <v>德昌村</v>
          </cell>
          <cell r="E1264" t="str">
            <v>2021年改建起点</v>
          </cell>
          <cell r="F1264">
            <v>0</v>
          </cell>
          <cell r="G1264">
            <v>0.169</v>
          </cell>
          <cell r="H1264">
            <v>0.169</v>
          </cell>
        </row>
        <row r="1265">
          <cell r="A1265" t="str">
            <v>C465</v>
          </cell>
          <cell r="B1265" t="str">
            <v>四棵树乡</v>
          </cell>
          <cell r="C1265" t="str">
            <v>德昌村-四棵树屯</v>
          </cell>
          <cell r="D1265" t="str">
            <v>2021年改建起点</v>
          </cell>
          <cell r="E1265" t="str">
            <v>2021年改建止点</v>
          </cell>
          <cell r="F1265">
            <v>0.169</v>
          </cell>
          <cell r="G1265">
            <v>2.202</v>
          </cell>
          <cell r="H1265">
            <v>2.033</v>
          </cell>
        </row>
        <row r="1266">
          <cell r="A1266" t="str">
            <v>C465</v>
          </cell>
          <cell r="B1266" t="str">
            <v>四棵树乡</v>
          </cell>
          <cell r="C1266" t="str">
            <v>德昌村-四棵树屯</v>
          </cell>
          <cell r="D1266" t="str">
            <v>2021年改建止点</v>
          </cell>
          <cell r="E1266" t="str">
            <v>四棵树屯</v>
          </cell>
          <cell r="F1266">
            <v>2.202</v>
          </cell>
          <cell r="G1266">
            <v>2.3</v>
          </cell>
          <cell r="H1266">
            <v>0.098</v>
          </cell>
        </row>
        <row r="1267">
          <cell r="A1267" t="str">
            <v>C466</v>
          </cell>
          <cell r="B1267" t="str">
            <v>四棵树乡</v>
          </cell>
          <cell r="C1267" t="str">
            <v>德昌村路01</v>
          </cell>
          <cell r="D1267" t="str">
            <v>德昌村北1</v>
          </cell>
          <cell r="E1267" t="str">
            <v>新旧路界点</v>
          </cell>
          <cell r="F1267">
            <v>0</v>
          </cell>
          <cell r="G1267">
            <v>0.172</v>
          </cell>
          <cell r="H1267">
            <v>0.172</v>
          </cell>
        </row>
        <row r="1268">
          <cell r="A1268" t="str">
            <v>C466</v>
          </cell>
          <cell r="B1268" t="str">
            <v>四棵树乡</v>
          </cell>
          <cell r="C1268" t="str">
            <v>德昌村路01</v>
          </cell>
          <cell r="D1268" t="str">
            <v>新旧路界点</v>
          </cell>
          <cell r="E1268" t="str">
            <v>新旧路界点</v>
          </cell>
          <cell r="F1268">
            <v>0.172</v>
          </cell>
          <cell r="G1268">
            <v>0.434</v>
          </cell>
          <cell r="H1268">
            <v>0.262</v>
          </cell>
        </row>
        <row r="1269">
          <cell r="A1269" t="str">
            <v>C466</v>
          </cell>
          <cell r="B1269" t="str">
            <v>四棵树乡</v>
          </cell>
          <cell r="C1269" t="str">
            <v>德昌村路01</v>
          </cell>
          <cell r="D1269" t="str">
            <v>新旧路界点</v>
          </cell>
          <cell r="E1269" t="str">
            <v>德昌村南</v>
          </cell>
          <cell r="F1269">
            <v>0.434</v>
          </cell>
          <cell r="G1269">
            <v>1.033</v>
          </cell>
          <cell r="H1269">
            <v>0.599</v>
          </cell>
        </row>
        <row r="1270">
          <cell r="A1270" t="str">
            <v>C467</v>
          </cell>
          <cell r="B1270" t="str">
            <v>四棵树乡</v>
          </cell>
          <cell r="C1270" t="str">
            <v>赵海窝堡屯路</v>
          </cell>
          <cell r="D1270" t="str">
            <v>赵海窝堡屯西</v>
          </cell>
          <cell r="E1270" t="str">
            <v>赵海窝堡屯东</v>
          </cell>
          <cell r="F1270">
            <v>0</v>
          </cell>
          <cell r="G1270">
            <v>0.934</v>
          </cell>
          <cell r="H1270">
            <v>0.934</v>
          </cell>
        </row>
        <row r="1271">
          <cell r="A1271" t="str">
            <v>C468</v>
          </cell>
          <cell r="B1271" t="str">
            <v>四棵树乡</v>
          </cell>
          <cell r="C1271" t="str">
            <v>四棵树村-安大孵化场</v>
          </cell>
          <cell r="D1271" t="str">
            <v>四棵树村</v>
          </cell>
          <cell r="E1271" t="str">
            <v>安大孵化场</v>
          </cell>
          <cell r="F1271">
            <v>0</v>
          </cell>
          <cell r="G1271">
            <v>1.681</v>
          </cell>
          <cell r="H1271">
            <v>1.681</v>
          </cell>
        </row>
        <row r="1272">
          <cell r="A1272" t="str">
            <v>C469</v>
          </cell>
          <cell r="B1272" t="str">
            <v>大赉乡</v>
          </cell>
          <cell r="C1272" t="str">
            <v>城南村路</v>
          </cell>
          <cell r="D1272" t="str">
            <v>城南村东</v>
          </cell>
          <cell r="E1272" t="str">
            <v>城南村北</v>
          </cell>
          <cell r="F1272">
            <v>0</v>
          </cell>
          <cell r="G1272">
            <v>0.731</v>
          </cell>
          <cell r="H1272">
            <v>0.731</v>
          </cell>
        </row>
        <row r="1273">
          <cell r="A1273" t="str">
            <v>C470</v>
          </cell>
          <cell r="B1273" t="str">
            <v>大赉乡</v>
          </cell>
          <cell r="C1273" t="str">
            <v>城南村路01</v>
          </cell>
          <cell r="D1273" t="str">
            <v>城南村东1</v>
          </cell>
          <cell r="E1273" t="str">
            <v>城南村西</v>
          </cell>
          <cell r="F1273">
            <v>0</v>
          </cell>
          <cell r="G1273">
            <v>0.879</v>
          </cell>
          <cell r="H1273">
            <v>0.879</v>
          </cell>
        </row>
        <row r="1274">
          <cell r="A1274" t="str">
            <v>C471</v>
          </cell>
          <cell r="B1274" t="str">
            <v>大赉乡</v>
          </cell>
          <cell r="C1274" t="str">
            <v>城南村路02</v>
          </cell>
          <cell r="D1274" t="str">
            <v>城南村南</v>
          </cell>
          <cell r="E1274" t="str">
            <v>城南村北</v>
          </cell>
          <cell r="F1274">
            <v>0</v>
          </cell>
          <cell r="G1274">
            <v>0.999</v>
          </cell>
          <cell r="H1274">
            <v>0.999</v>
          </cell>
        </row>
        <row r="1275">
          <cell r="A1275" t="str">
            <v>C471</v>
          </cell>
          <cell r="B1275" t="str">
            <v>大赉乡</v>
          </cell>
          <cell r="C1275" t="str">
            <v>城南村路02</v>
          </cell>
          <cell r="D1275" t="str">
            <v>城南村北</v>
          </cell>
          <cell r="E1275" t="str">
            <v>城南村东2</v>
          </cell>
          <cell r="F1275">
            <v>0.999</v>
          </cell>
          <cell r="G1275">
            <v>1.673</v>
          </cell>
          <cell r="H1275">
            <v>0.674</v>
          </cell>
        </row>
        <row r="1276">
          <cell r="A1276" t="str">
            <v>C472</v>
          </cell>
          <cell r="B1276" t="str">
            <v>大赉乡</v>
          </cell>
          <cell r="C1276" t="str">
            <v>前杨家屯-草场子</v>
          </cell>
          <cell r="D1276" t="str">
            <v>前杨家屯</v>
          </cell>
          <cell r="E1276" t="str">
            <v>2021年白改黑</v>
          </cell>
          <cell r="F1276">
            <v>0</v>
          </cell>
          <cell r="G1276">
            <v>0.287</v>
          </cell>
          <cell r="H1276">
            <v>0.287</v>
          </cell>
        </row>
        <row r="1277">
          <cell r="A1277" t="str">
            <v>C472</v>
          </cell>
          <cell r="B1277" t="str">
            <v>大赉乡</v>
          </cell>
          <cell r="C1277" t="str">
            <v>前杨家屯-草场子</v>
          </cell>
          <cell r="D1277" t="str">
            <v>2021年白改黑</v>
          </cell>
          <cell r="E1277" t="str">
            <v>新旧路界点</v>
          </cell>
          <cell r="F1277">
            <v>0.287</v>
          </cell>
          <cell r="G1277">
            <v>0.997</v>
          </cell>
          <cell r="H1277">
            <v>0.71</v>
          </cell>
        </row>
        <row r="1278">
          <cell r="A1278" t="str">
            <v>C472</v>
          </cell>
          <cell r="B1278" t="str">
            <v>大赉乡</v>
          </cell>
          <cell r="C1278" t="str">
            <v>前杨家屯-草场子</v>
          </cell>
          <cell r="D1278" t="str">
            <v>新旧路界点</v>
          </cell>
          <cell r="E1278" t="str">
            <v>草场子</v>
          </cell>
          <cell r="F1278">
            <v>0.997</v>
          </cell>
          <cell r="G1278">
            <v>2.871</v>
          </cell>
          <cell r="H1278">
            <v>1.874</v>
          </cell>
        </row>
        <row r="1279">
          <cell r="A1279" t="str">
            <v>C474</v>
          </cell>
          <cell r="B1279" t="str">
            <v>两家子镇</v>
          </cell>
          <cell r="C1279" t="str">
            <v>X162线-后两家村</v>
          </cell>
          <cell r="D1279" t="str">
            <v>X162线</v>
          </cell>
          <cell r="E1279" t="str">
            <v>后两家村</v>
          </cell>
          <cell r="F1279">
            <v>0</v>
          </cell>
          <cell r="G1279">
            <v>2.511</v>
          </cell>
          <cell r="H1279">
            <v>2.511</v>
          </cell>
        </row>
        <row r="1280">
          <cell r="A1280" t="str">
            <v>C474</v>
          </cell>
          <cell r="B1280" t="str">
            <v>两家子镇</v>
          </cell>
          <cell r="C1280" t="str">
            <v>X162线-后两家村</v>
          </cell>
          <cell r="D1280" t="str">
            <v>后两家村</v>
          </cell>
          <cell r="E1280" t="str">
            <v>旧路与新路相接</v>
          </cell>
          <cell r="F1280">
            <v>2.511</v>
          </cell>
          <cell r="G1280">
            <v>3.081</v>
          </cell>
          <cell r="H1280">
            <v>0.57</v>
          </cell>
        </row>
        <row r="1281">
          <cell r="A1281" t="str">
            <v>C474</v>
          </cell>
          <cell r="B1281" t="str">
            <v>两家子镇</v>
          </cell>
          <cell r="C1281" t="str">
            <v>X162线-后两家村</v>
          </cell>
          <cell r="D1281" t="str">
            <v>旧路与新路相接</v>
          </cell>
          <cell r="E1281" t="str">
            <v>大安力创农业开发有限公司</v>
          </cell>
          <cell r="F1281">
            <v>3.081</v>
          </cell>
          <cell r="G1281">
            <v>5.297</v>
          </cell>
          <cell r="H1281">
            <v>2.216</v>
          </cell>
        </row>
        <row r="1282">
          <cell r="A1282" t="str">
            <v>C475</v>
          </cell>
          <cell r="B1282" t="str">
            <v>两家子镇</v>
          </cell>
          <cell r="C1282" t="str">
            <v>X162线-两家子屯</v>
          </cell>
          <cell r="D1282" t="str">
            <v>X162线</v>
          </cell>
          <cell r="E1282" t="str">
            <v>两家子屯</v>
          </cell>
          <cell r="F1282">
            <v>0</v>
          </cell>
          <cell r="G1282">
            <v>0.27</v>
          </cell>
          <cell r="H1282">
            <v>0.27</v>
          </cell>
        </row>
        <row r="1283">
          <cell r="A1283" t="str">
            <v>C476</v>
          </cell>
          <cell r="B1283" t="str">
            <v>两家子镇</v>
          </cell>
          <cell r="C1283" t="str">
            <v>X162线-西两家子屯</v>
          </cell>
          <cell r="D1283" t="str">
            <v>X162线</v>
          </cell>
          <cell r="E1283" t="str">
            <v>西两家子屯</v>
          </cell>
          <cell r="F1283">
            <v>0</v>
          </cell>
          <cell r="G1283">
            <v>0.248</v>
          </cell>
          <cell r="H1283">
            <v>0.248</v>
          </cell>
        </row>
        <row r="1284">
          <cell r="A1284" t="str">
            <v>C477</v>
          </cell>
          <cell r="B1284" t="str">
            <v>两家子镇</v>
          </cell>
          <cell r="C1284" t="str">
            <v>X162线-王围子</v>
          </cell>
          <cell r="D1284" t="str">
            <v>X162线</v>
          </cell>
          <cell r="E1284" t="str">
            <v>王围子</v>
          </cell>
          <cell r="F1284">
            <v>0</v>
          </cell>
          <cell r="G1284">
            <v>1.222</v>
          </cell>
          <cell r="H1284">
            <v>1.222</v>
          </cell>
        </row>
        <row r="1285">
          <cell r="A1285" t="str">
            <v>C478</v>
          </cell>
          <cell r="B1285" t="str">
            <v>两家子镇</v>
          </cell>
          <cell r="C1285" t="str">
            <v>殿生村-农业屯</v>
          </cell>
          <cell r="D1285" t="str">
            <v>殿生村</v>
          </cell>
          <cell r="E1285" t="str">
            <v>农业屯</v>
          </cell>
          <cell r="F1285">
            <v>0</v>
          </cell>
          <cell r="G1285">
            <v>2.02</v>
          </cell>
          <cell r="H1285">
            <v>2.02</v>
          </cell>
        </row>
        <row r="1286">
          <cell r="A1286" t="str">
            <v>C479</v>
          </cell>
          <cell r="B1286" t="str">
            <v>两家子镇</v>
          </cell>
          <cell r="C1286" t="str">
            <v>东岗子屯-畜牧站</v>
          </cell>
          <cell r="D1286" t="str">
            <v>东岗子屯</v>
          </cell>
          <cell r="E1286" t="str">
            <v>畜牧站</v>
          </cell>
          <cell r="F1286">
            <v>0</v>
          </cell>
          <cell r="G1286">
            <v>2.643</v>
          </cell>
          <cell r="H1286">
            <v>2.643</v>
          </cell>
        </row>
        <row r="1287">
          <cell r="A1287" t="str">
            <v>C480</v>
          </cell>
          <cell r="B1287" t="str">
            <v>两家子镇</v>
          </cell>
          <cell r="C1287" t="str">
            <v>金善-Y072线</v>
          </cell>
          <cell r="D1287" t="str">
            <v>金善</v>
          </cell>
          <cell r="E1287" t="str">
            <v>Y072线</v>
          </cell>
          <cell r="F1287">
            <v>0</v>
          </cell>
          <cell r="G1287">
            <v>1.538</v>
          </cell>
          <cell r="H1287">
            <v>1.538</v>
          </cell>
        </row>
        <row r="1288">
          <cell r="A1288" t="str">
            <v>C481</v>
          </cell>
          <cell r="B1288" t="str">
            <v>两家子镇</v>
          </cell>
          <cell r="C1288" t="str">
            <v>赖毛屯屯路</v>
          </cell>
          <cell r="D1288" t="str">
            <v>赖毛屯北</v>
          </cell>
          <cell r="E1288" t="str">
            <v>赖毛屯南</v>
          </cell>
          <cell r="F1288">
            <v>0</v>
          </cell>
          <cell r="G1288">
            <v>0.881</v>
          </cell>
          <cell r="H1288">
            <v>0.881</v>
          </cell>
        </row>
        <row r="1289">
          <cell r="A1289" t="str">
            <v>C482</v>
          </cell>
          <cell r="B1289" t="str">
            <v>两家子镇</v>
          </cell>
          <cell r="C1289" t="str">
            <v>专用公路-来福村</v>
          </cell>
          <cell r="D1289" t="str">
            <v>专用公路</v>
          </cell>
          <cell r="E1289" t="str">
            <v>来福村</v>
          </cell>
          <cell r="F1289">
            <v>0</v>
          </cell>
          <cell r="G1289">
            <v>0.664</v>
          </cell>
          <cell r="H1289">
            <v>0.664</v>
          </cell>
        </row>
        <row r="1290">
          <cell r="A1290" t="str">
            <v>C483</v>
          </cell>
          <cell r="B1290" t="str">
            <v>两家子镇</v>
          </cell>
          <cell r="C1290" t="str">
            <v>专用公路-Y039线</v>
          </cell>
          <cell r="D1290" t="str">
            <v>专用公路</v>
          </cell>
          <cell r="E1290" t="str">
            <v>Y039线</v>
          </cell>
          <cell r="F1290">
            <v>0</v>
          </cell>
          <cell r="G1290">
            <v>1.278</v>
          </cell>
          <cell r="H1290">
            <v>1.278</v>
          </cell>
        </row>
        <row r="1291">
          <cell r="A1291" t="str">
            <v>C484</v>
          </cell>
          <cell r="B1291" t="str">
            <v>两家子镇</v>
          </cell>
          <cell r="C1291" t="str">
            <v>计生办-火车站</v>
          </cell>
          <cell r="D1291" t="str">
            <v>计生办</v>
          </cell>
          <cell r="E1291" t="str">
            <v>路面宽度变化</v>
          </cell>
          <cell r="F1291">
            <v>0</v>
          </cell>
          <cell r="G1291">
            <v>0.654</v>
          </cell>
          <cell r="H1291">
            <v>0.654</v>
          </cell>
        </row>
        <row r="1292">
          <cell r="A1292" t="str">
            <v>C484</v>
          </cell>
          <cell r="B1292" t="str">
            <v>两家子镇</v>
          </cell>
          <cell r="C1292" t="str">
            <v>计生办-火车站</v>
          </cell>
          <cell r="D1292" t="str">
            <v>路面宽度变化</v>
          </cell>
          <cell r="E1292" t="str">
            <v>火车站</v>
          </cell>
          <cell r="F1292">
            <v>0.654</v>
          </cell>
          <cell r="G1292">
            <v>1.224</v>
          </cell>
          <cell r="H1292">
            <v>0.57</v>
          </cell>
        </row>
        <row r="1293">
          <cell r="A1293" t="str">
            <v>C485</v>
          </cell>
          <cell r="B1293" t="str">
            <v>两家子镇</v>
          </cell>
          <cell r="C1293" t="str">
            <v>工农路-兴盛街</v>
          </cell>
          <cell r="D1293" t="str">
            <v>工农路</v>
          </cell>
          <cell r="E1293" t="str">
            <v>兴盛街</v>
          </cell>
          <cell r="F1293">
            <v>0</v>
          </cell>
          <cell r="G1293">
            <v>0.486</v>
          </cell>
          <cell r="H1293">
            <v>0.486</v>
          </cell>
        </row>
        <row r="1294">
          <cell r="A1294" t="str">
            <v>C486</v>
          </cell>
          <cell r="B1294" t="str">
            <v>两家子镇</v>
          </cell>
          <cell r="C1294" t="str">
            <v>火车站-工农路</v>
          </cell>
          <cell r="D1294" t="str">
            <v>火车站</v>
          </cell>
          <cell r="E1294" t="str">
            <v>新旧路界点</v>
          </cell>
          <cell r="F1294">
            <v>0</v>
          </cell>
          <cell r="G1294">
            <v>0.335</v>
          </cell>
          <cell r="H1294">
            <v>0.335</v>
          </cell>
        </row>
        <row r="1295">
          <cell r="A1295" t="str">
            <v>C486</v>
          </cell>
          <cell r="B1295" t="str">
            <v>两家子镇</v>
          </cell>
          <cell r="C1295" t="str">
            <v>火车站-工农路</v>
          </cell>
          <cell r="D1295" t="str">
            <v>新旧路界点</v>
          </cell>
          <cell r="E1295" t="str">
            <v>新旧路界点</v>
          </cell>
          <cell r="F1295">
            <v>0.335</v>
          </cell>
          <cell r="G1295">
            <v>0.435</v>
          </cell>
          <cell r="H1295">
            <v>0.1</v>
          </cell>
        </row>
        <row r="1296">
          <cell r="A1296" t="str">
            <v>C486</v>
          </cell>
          <cell r="B1296" t="str">
            <v>两家子镇</v>
          </cell>
          <cell r="C1296" t="str">
            <v>火车站-工农路</v>
          </cell>
          <cell r="D1296" t="str">
            <v>新旧路界点</v>
          </cell>
          <cell r="E1296" t="str">
            <v>工农路</v>
          </cell>
          <cell r="F1296">
            <v>0.435</v>
          </cell>
          <cell r="G1296">
            <v>0.806</v>
          </cell>
          <cell r="H1296">
            <v>0.371</v>
          </cell>
        </row>
        <row r="1297">
          <cell r="A1297" t="str">
            <v>C487</v>
          </cell>
          <cell r="B1297" t="str">
            <v>两家子镇</v>
          </cell>
          <cell r="C1297" t="str">
            <v>兴盛街-幸福街</v>
          </cell>
          <cell r="D1297" t="str">
            <v>兴盛街</v>
          </cell>
          <cell r="E1297" t="str">
            <v>幸福街</v>
          </cell>
          <cell r="F1297">
            <v>0</v>
          </cell>
          <cell r="G1297">
            <v>0.517</v>
          </cell>
          <cell r="H1297">
            <v>0.517</v>
          </cell>
        </row>
        <row r="1298">
          <cell r="A1298" t="str">
            <v>C488</v>
          </cell>
          <cell r="B1298" t="str">
            <v>两家子镇</v>
          </cell>
          <cell r="C1298" t="str">
            <v>工农路-矿生街</v>
          </cell>
          <cell r="D1298" t="str">
            <v>工农路</v>
          </cell>
          <cell r="E1298" t="str">
            <v>新旧路界点</v>
          </cell>
          <cell r="F1298">
            <v>0</v>
          </cell>
          <cell r="G1298">
            <v>0.386</v>
          </cell>
          <cell r="H1298">
            <v>0.386</v>
          </cell>
        </row>
        <row r="1299">
          <cell r="A1299" t="str">
            <v>C488</v>
          </cell>
          <cell r="B1299" t="str">
            <v>两家子镇</v>
          </cell>
          <cell r="C1299" t="str">
            <v>工农路-矿生街</v>
          </cell>
          <cell r="D1299" t="str">
            <v>新旧路界点</v>
          </cell>
          <cell r="E1299" t="str">
            <v>矿生街</v>
          </cell>
          <cell r="F1299">
            <v>0.386</v>
          </cell>
          <cell r="G1299">
            <v>0.707</v>
          </cell>
          <cell r="H1299">
            <v>0.321</v>
          </cell>
        </row>
        <row r="1300">
          <cell r="A1300" t="str">
            <v>C489</v>
          </cell>
          <cell r="B1300" t="str">
            <v>两家子镇</v>
          </cell>
          <cell r="C1300" t="str">
            <v>敬老院-大干面子屯</v>
          </cell>
          <cell r="D1300" t="str">
            <v>敬老院</v>
          </cell>
          <cell r="E1300" t="str">
            <v>大干面子屯</v>
          </cell>
          <cell r="F1300">
            <v>0</v>
          </cell>
          <cell r="G1300">
            <v>1.667</v>
          </cell>
          <cell r="H1300">
            <v>1.667</v>
          </cell>
        </row>
        <row r="1301">
          <cell r="A1301" t="str">
            <v>C490</v>
          </cell>
          <cell r="B1301" t="str">
            <v>两家子镇</v>
          </cell>
          <cell r="C1301" t="str">
            <v>前太平屯-两家子</v>
          </cell>
          <cell r="D1301" t="str">
            <v>前太平屯</v>
          </cell>
          <cell r="E1301" t="str">
            <v>两家子</v>
          </cell>
          <cell r="F1301">
            <v>0</v>
          </cell>
          <cell r="G1301">
            <v>3.753</v>
          </cell>
          <cell r="H1301">
            <v>3.753</v>
          </cell>
        </row>
        <row r="1302">
          <cell r="A1302" t="str">
            <v>C491</v>
          </cell>
          <cell r="B1302" t="str">
            <v>两家子镇</v>
          </cell>
          <cell r="C1302" t="str">
            <v>齐心屯屯路</v>
          </cell>
          <cell r="D1302" t="str">
            <v>齐心屯东</v>
          </cell>
          <cell r="E1302" t="str">
            <v>齐心屯西</v>
          </cell>
          <cell r="F1302">
            <v>0</v>
          </cell>
          <cell r="G1302">
            <v>0.73</v>
          </cell>
          <cell r="H1302">
            <v>0.73</v>
          </cell>
        </row>
        <row r="1303">
          <cell r="A1303" t="str">
            <v>C492</v>
          </cell>
          <cell r="B1303" t="str">
            <v>两家子镇</v>
          </cell>
          <cell r="C1303" t="str">
            <v>齐心屯-顺山屯</v>
          </cell>
          <cell r="D1303" t="str">
            <v>齐心屯</v>
          </cell>
          <cell r="E1303" t="str">
            <v>新旧路界点</v>
          </cell>
          <cell r="F1303">
            <v>0</v>
          </cell>
          <cell r="G1303">
            <v>0.08</v>
          </cell>
          <cell r="H1303">
            <v>0.08</v>
          </cell>
        </row>
        <row r="1304">
          <cell r="A1304" t="str">
            <v>C492</v>
          </cell>
          <cell r="B1304" t="str">
            <v>两家子镇</v>
          </cell>
          <cell r="C1304" t="str">
            <v>齐心屯-顺山屯</v>
          </cell>
          <cell r="D1304" t="str">
            <v>新旧路界点</v>
          </cell>
          <cell r="E1304" t="str">
            <v>新旧路界点</v>
          </cell>
          <cell r="F1304">
            <v>0.08</v>
          </cell>
          <cell r="G1304">
            <v>0.157</v>
          </cell>
          <cell r="H1304">
            <v>0.077</v>
          </cell>
        </row>
        <row r="1305">
          <cell r="A1305" t="str">
            <v>C492</v>
          </cell>
          <cell r="B1305" t="str">
            <v>两家子镇</v>
          </cell>
          <cell r="C1305" t="str">
            <v>齐心屯-顺山屯</v>
          </cell>
          <cell r="D1305" t="str">
            <v>新旧路界点</v>
          </cell>
          <cell r="E1305" t="str">
            <v>新旧路界点</v>
          </cell>
          <cell r="F1305">
            <v>0.157</v>
          </cell>
          <cell r="G1305">
            <v>2.241</v>
          </cell>
          <cell r="H1305">
            <v>2.084</v>
          </cell>
        </row>
        <row r="1306">
          <cell r="A1306" t="str">
            <v>C492</v>
          </cell>
          <cell r="B1306" t="str">
            <v>两家子镇</v>
          </cell>
          <cell r="C1306" t="str">
            <v>齐心屯-顺山屯</v>
          </cell>
          <cell r="D1306" t="str">
            <v>新旧路界点</v>
          </cell>
          <cell r="E1306" t="str">
            <v>顺山屯</v>
          </cell>
          <cell r="F1306">
            <v>2.241</v>
          </cell>
          <cell r="G1306">
            <v>2.662</v>
          </cell>
          <cell r="H1306">
            <v>0.421</v>
          </cell>
        </row>
        <row r="1307">
          <cell r="A1307" t="str">
            <v>C493</v>
          </cell>
          <cell r="B1307" t="str">
            <v>两家子镇</v>
          </cell>
          <cell r="C1307" t="str">
            <v>顺山屯屯路</v>
          </cell>
          <cell r="D1307" t="str">
            <v>顺山屯西</v>
          </cell>
          <cell r="E1307" t="str">
            <v>顺山屯东</v>
          </cell>
          <cell r="F1307">
            <v>0</v>
          </cell>
          <cell r="G1307">
            <v>1.272</v>
          </cell>
          <cell r="H1307">
            <v>1.272</v>
          </cell>
        </row>
        <row r="1308">
          <cell r="A1308" t="str">
            <v>C494</v>
          </cell>
          <cell r="B1308" t="str">
            <v>两家子镇</v>
          </cell>
          <cell r="C1308" t="str">
            <v>徐武屯屯路</v>
          </cell>
          <cell r="D1308" t="str">
            <v>徐武屯西</v>
          </cell>
          <cell r="E1308" t="str">
            <v>徐武屯东</v>
          </cell>
          <cell r="F1308">
            <v>0</v>
          </cell>
          <cell r="G1308">
            <v>1.204</v>
          </cell>
          <cell r="H1308">
            <v>1.204</v>
          </cell>
        </row>
        <row r="1309">
          <cell r="A1309" t="str">
            <v>C495</v>
          </cell>
          <cell r="B1309" t="str">
            <v>两家子镇</v>
          </cell>
          <cell r="C1309" t="str">
            <v>Y018线-同享村</v>
          </cell>
          <cell r="D1309" t="str">
            <v>Y018线</v>
          </cell>
          <cell r="E1309" t="str">
            <v>同享村</v>
          </cell>
          <cell r="F1309">
            <v>0</v>
          </cell>
          <cell r="G1309">
            <v>1.454</v>
          </cell>
          <cell r="H1309">
            <v>1.454</v>
          </cell>
        </row>
        <row r="1310">
          <cell r="A1310" t="str">
            <v>C496</v>
          </cell>
          <cell r="B1310" t="str">
            <v>两家子镇</v>
          </cell>
          <cell r="C1310" t="str">
            <v>同发村-同乐村</v>
          </cell>
          <cell r="D1310" t="str">
            <v>同发村</v>
          </cell>
          <cell r="E1310" t="str">
            <v>同乐村</v>
          </cell>
          <cell r="F1310">
            <v>0</v>
          </cell>
          <cell r="G1310">
            <v>2.553</v>
          </cell>
          <cell r="H1310">
            <v>2.553</v>
          </cell>
        </row>
        <row r="1311">
          <cell r="A1311" t="str">
            <v>C497</v>
          </cell>
          <cell r="B1311" t="str">
            <v>两家子镇</v>
          </cell>
          <cell r="C1311" t="str">
            <v>同乐村-同权村</v>
          </cell>
          <cell r="D1311" t="str">
            <v>同乐村</v>
          </cell>
          <cell r="E1311" t="str">
            <v>新旧路界点</v>
          </cell>
          <cell r="F1311">
            <v>0</v>
          </cell>
          <cell r="G1311">
            <v>2.235</v>
          </cell>
          <cell r="H1311">
            <v>2.235</v>
          </cell>
        </row>
        <row r="1312">
          <cell r="A1312" t="str">
            <v>C497</v>
          </cell>
          <cell r="B1312" t="str">
            <v>两家子镇</v>
          </cell>
          <cell r="C1312" t="str">
            <v>同乐村-同权村</v>
          </cell>
          <cell r="D1312" t="str">
            <v>新旧路界点</v>
          </cell>
          <cell r="E1312" t="str">
            <v>同权村</v>
          </cell>
          <cell r="F1312">
            <v>2.235</v>
          </cell>
          <cell r="G1312">
            <v>2.47</v>
          </cell>
          <cell r="H1312">
            <v>0.235</v>
          </cell>
        </row>
        <row r="1313">
          <cell r="A1313" t="str">
            <v>C498</v>
          </cell>
          <cell r="B1313" t="str">
            <v>两家子镇</v>
          </cell>
          <cell r="C1313" t="str">
            <v>同合村-Y028线</v>
          </cell>
          <cell r="D1313" t="str">
            <v>同合村</v>
          </cell>
          <cell r="E1313" t="str">
            <v>Y028线</v>
          </cell>
          <cell r="F1313">
            <v>0</v>
          </cell>
          <cell r="G1313">
            <v>4.033</v>
          </cell>
          <cell r="H1313">
            <v>4.033</v>
          </cell>
        </row>
        <row r="1314">
          <cell r="A1314" t="str">
            <v>C499</v>
          </cell>
          <cell r="B1314" t="str">
            <v>两家子镇</v>
          </cell>
          <cell r="C1314" t="str">
            <v>Y028线-二五队</v>
          </cell>
          <cell r="D1314" t="str">
            <v>Y028线</v>
          </cell>
          <cell r="E1314" t="str">
            <v>二五队</v>
          </cell>
          <cell r="F1314">
            <v>0</v>
          </cell>
          <cell r="G1314">
            <v>1.579</v>
          </cell>
          <cell r="H1314">
            <v>1.579</v>
          </cell>
        </row>
        <row r="1315">
          <cell r="A1315" t="str">
            <v>C500</v>
          </cell>
          <cell r="B1315" t="str">
            <v>两家子镇</v>
          </cell>
          <cell r="C1315" t="str">
            <v>小西米屯屯路</v>
          </cell>
          <cell r="D1315" t="str">
            <v>小西米屯北</v>
          </cell>
          <cell r="E1315" t="str">
            <v>小西米屯南</v>
          </cell>
          <cell r="F1315">
            <v>0</v>
          </cell>
          <cell r="G1315">
            <v>0.845</v>
          </cell>
          <cell r="H1315">
            <v>0.845</v>
          </cell>
        </row>
        <row r="1316">
          <cell r="A1316" t="str">
            <v>C501</v>
          </cell>
          <cell r="B1316" t="str">
            <v>两家子镇</v>
          </cell>
          <cell r="C1316" t="str">
            <v>小西米屯路01</v>
          </cell>
          <cell r="D1316" t="str">
            <v>小西米屯北1</v>
          </cell>
          <cell r="E1316" t="str">
            <v>小西米屯南1</v>
          </cell>
          <cell r="F1316">
            <v>0</v>
          </cell>
          <cell r="G1316">
            <v>0.331</v>
          </cell>
          <cell r="H1316">
            <v>0.331</v>
          </cell>
        </row>
        <row r="1317">
          <cell r="A1317" t="str">
            <v>C502</v>
          </cell>
          <cell r="B1317" t="str">
            <v>两家子镇</v>
          </cell>
          <cell r="C1317" t="str">
            <v>同建村-同德村</v>
          </cell>
          <cell r="D1317" t="str">
            <v>同建村</v>
          </cell>
          <cell r="E1317" t="str">
            <v>同德村</v>
          </cell>
          <cell r="F1317">
            <v>0</v>
          </cell>
          <cell r="G1317">
            <v>2.171</v>
          </cell>
          <cell r="H1317">
            <v>2.171</v>
          </cell>
        </row>
        <row r="1318">
          <cell r="A1318" t="str">
            <v>C503</v>
          </cell>
          <cell r="B1318" t="str">
            <v>两家子镇</v>
          </cell>
          <cell r="C1318" t="str">
            <v>同顺村路</v>
          </cell>
          <cell r="D1318" t="str">
            <v>同顺村西</v>
          </cell>
          <cell r="E1318" t="str">
            <v>同顺村东</v>
          </cell>
          <cell r="F1318">
            <v>0</v>
          </cell>
          <cell r="G1318">
            <v>0.634</v>
          </cell>
          <cell r="H1318">
            <v>0.634</v>
          </cell>
        </row>
        <row r="1319">
          <cell r="A1319" t="str">
            <v>C504</v>
          </cell>
          <cell r="B1319" t="str">
            <v>两家子镇</v>
          </cell>
          <cell r="C1319" t="str">
            <v>同顺村路01</v>
          </cell>
          <cell r="D1319" t="str">
            <v>同顺村东1</v>
          </cell>
          <cell r="E1319" t="str">
            <v>同顺村西1</v>
          </cell>
          <cell r="F1319">
            <v>0</v>
          </cell>
          <cell r="G1319">
            <v>0.736</v>
          </cell>
          <cell r="H1319">
            <v>0.736</v>
          </cell>
        </row>
        <row r="1320">
          <cell r="A1320" t="str">
            <v>C505</v>
          </cell>
          <cell r="B1320" t="str">
            <v>两家子镇</v>
          </cell>
          <cell r="C1320" t="str">
            <v>同顺村-同德村</v>
          </cell>
          <cell r="D1320" t="str">
            <v>同顺村</v>
          </cell>
          <cell r="E1320" t="str">
            <v>新旧路界点</v>
          </cell>
          <cell r="F1320">
            <v>0</v>
          </cell>
          <cell r="G1320">
            <v>1.212</v>
          </cell>
          <cell r="H1320">
            <v>1.212</v>
          </cell>
        </row>
        <row r="1321">
          <cell r="A1321" t="str">
            <v>C505</v>
          </cell>
          <cell r="B1321" t="str">
            <v>两家子镇</v>
          </cell>
          <cell r="C1321" t="str">
            <v>同顺村-同德村</v>
          </cell>
          <cell r="D1321" t="str">
            <v>新旧路界点</v>
          </cell>
          <cell r="E1321" t="str">
            <v>新旧路界点</v>
          </cell>
          <cell r="F1321">
            <v>1.212</v>
          </cell>
          <cell r="G1321">
            <v>3.191</v>
          </cell>
          <cell r="H1321">
            <v>1.979</v>
          </cell>
        </row>
        <row r="1322">
          <cell r="A1322" t="str">
            <v>C505</v>
          </cell>
          <cell r="B1322" t="str">
            <v>两家子镇</v>
          </cell>
          <cell r="C1322" t="str">
            <v>同顺村-同德村</v>
          </cell>
          <cell r="D1322" t="str">
            <v>新旧路界点</v>
          </cell>
          <cell r="E1322" t="str">
            <v>同德村</v>
          </cell>
          <cell r="F1322">
            <v>3.191</v>
          </cell>
          <cell r="G1322">
            <v>3.399</v>
          </cell>
          <cell r="H1322">
            <v>0.208</v>
          </cell>
        </row>
        <row r="1323">
          <cell r="A1323" t="str">
            <v>C506</v>
          </cell>
          <cell r="B1323" t="str">
            <v>两家子镇</v>
          </cell>
          <cell r="C1323" t="str">
            <v>同顺村路02</v>
          </cell>
          <cell r="D1323" t="str">
            <v>同顺村北</v>
          </cell>
          <cell r="E1323" t="str">
            <v>同顺村东2</v>
          </cell>
          <cell r="F1323">
            <v>0</v>
          </cell>
          <cell r="G1323">
            <v>0.733</v>
          </cell>
          <cell r="H1323">
            <v>0.733</v>
          </cell>
        </row>
        <row r="1324">
          <cell r="A1324" t="str">
            <v>C507</v>
          </cell>
          <cell r="B1324" t="str">
            <v>两家子镇</v>
          </cell>
          <cell r="C1324" t="str">
            <v>同建村-同强村</v>
          </cell>
          <cell r="D1324" t="str">
            <v>同建村</v>
          </cell>
          <cell r="E1324" t="str">
            <v>新旧路界点</v>
          </cell>
          <cell r="F1324">
            <v>0</v>
          </cell>
          <cell r="G1324">
            <v>3.273</v>
          </cell>
          <cell r="H1324">
            <v>3.273</v>
          </cell>
        </row>
        <row r="1325">
          <cell r="A1325" t="str">
            <v>C507</v>
          </cell>
          <cell r="B1325" t="str">
            <v>两家子镇</v>
          </cell>
          <cell r="C1325" t="str">
            <v>同建村-同强村</v>
          </cell>
          <cell r="D1325" t="str">
            <v>新旧路界点</v>
          </cell>
          <cell r="E1325" t="str">
            <v>同强村</v>
          </cell>
          <cell r="F1325">
            <v>3.273</v>
          </cell>
          <cell r="G1325">
            <v>5.988</v>
          </cell>
          <cell r="H1325">
            <v>2.715</v>
          </cell>
        </row>
        <row r="1326">
          <cell r="A1326" t="str">
            <v>C507</v>
          </cell>
          <cell r="B1326" t="str">
            <v>两家子镇</v>
          </cell>
          <cell r="C1326" t="str">
            <v>同建村-同强村</v>
          </cell>
          <cell r="D1326" t="str">
            <v>同强村</v>
          </cell>
          <cell r="E1326" t="str">
            <v>二五队</v>
          </cell>
          <cell r="F1326">
            <v>5.988</v>
          </cell>
          <cell r="G1326">
            <v>7.489</v>
          </cell>
          <cell r="H1326">
            <v>1.501</v>
          </cell>
        </row>
        <row r="1327">
          <cell r="A1327" t="str">
            <v>C508</v>
          </cell>
          <cell r="B1327" t="str">
            <v>两家子镇</v>
          </cell>
          <cell r="C1327" t="str">
            <v>同建村路</v>
          </cell>
          <cell r="D1327" t="str">
            <v>同建村北</v>
          </cell>
          <cell r="E1327" t="str">
            <v>同建村南</v>
          </cell>
          <cell r="F1327">
            <v>0</v>
          </cell>
          <cell r="G1327">
            <v>0.448</v>
          </cell>
          <cell r="H1327">
            <v>0.448</v>
          </cell>
        </row>
        <row r="1328">
          <cell r="A1328" t="str">
            <v>C509</v>
          </cell>
          <cell r="B1328" t="str">
            <v>两家子镇</v>
          </cell>
          <cell r="C1328" t="str">
            <v>同富村-同强村</v>
          </cell>
          <cell r="D1328" t="str">
            <v>同富村</v>
          </cell>
          <cell r="E1328" t="str">
            <v>同强村</v>
          </cell>
          <cell r="F1328">
            <v>0</v>
          </cell>
          <cell r="G1328">
            <v>0.931</v>
          </cell>
          <cell r="H1328">
            <v>0.931</v>
          </cell>
        </row>
        <row r="1329">
          <cell r="A1329" t="str">
            <v>C510</v>
          </cell>
          <cell r="B1329" t="str">
            <v>两家子镇</v>
          </cell>
          <cell r="C1329" t="str">
            <v>同富村路</v>
          </cell>
          <cell r="D1329" t="str">
            <v>同富村南</v>
          </cell>
          <cell r="E1329" t="str">
            <v>同富村北</v>
          </cell>
          <cell r="F1329">
            <v>0</v>
          </cell>
          <cell r="G1329">
            <v>0.991</v>
          </cell>
          <cell r="H1329">
            <v>0.991</v>
          </cell>
        </row>
        <row r="1330">
          <cell r="A1330" t="str">
            <v>C511</v>
          </cell>
          <cell r="B1330" t="str">
            <v>两家子镇</v>
          </cell>
          <cell r="C1330" t="str">
            <v>同富村路01</v>
          </cell>
          <cell r="D1330" t="str">
            <v>同富村西</v>
          </cell>
          <cell r="E1330" t="str">
            <v>同富村东</v>
          </cell>
          <cell r="F1330">
            <v>0</v>
          </cell>
          <cell r="G1330">
            <v>0.475</v>
          </cell>
          <cell r="H1330">
            <v>0.475</v>
          </cell>
        </row>
        <row r="1331">
          <cell r="A1331" t="str">
            <v>C512</v>
          </cell>
          <cell r="B1331" t="str">
            <v>两家子镇</v>
          </cell>
          <cell r="C1331" t="str">
            <v>同强村-快乐屯</v>
          </cell>
          <cell r="D1331" t="str">
            <v>同强村</v>
          </cell>
          <cell r="E1331" t="str">
            <v>快乐屯</v>
          </cell>
          <cell r="F1331">
            <v>0</v>
          </cell>
          <cell r="G1331">
            <v>1.814</v>
          </cell>
          <cell r="H1331">
            <v>1.814</v>
          </cell>
        </row>
        <row r="1332">
          <cell r="A1332" t="str">
            <v>C513</v>
          </cell>
          <cell r="B1332" t="str">
            <v>大赉乡</v>
          </cell>
          <cell r="C1332" t="str">
            <v>嫩江村路</v>
          </cell>
          <cell r="D1332" t="str">
            <v>嫩江村路西</v>
          </cell>
          <cell r="E1332" t="str">
            <v>路面宽度变化</v>
          </cell>
          <cell r="F1332">
            <v>0</v>
          </cell>
          <cell r="G1332">
            <v>0.541</v>
          </cell>
          <cell r="H1332">
            <v>0.541</v>
          </cell>
        </row>
        <row r="1333">
          <cell r="A1333" t="str">
            <v>C513</v>
          </cell>
          <cell r="B1333" t="str">
            <v>大赉乡</v>
          </cell>
          <cell r="C1333" t="str">
            <v>嫩江村路</v>
          </cell>
          <cell r="D1333" t="str">
            <v>路面宽度变化</v>
          </cell>
          <cell r="E1333" t="str">
            <v>嫩江村路东</v>
          </cell>
          <cell r="F1333">
            <v>0.541</v>
          </cell>
          <cell r="G1333">
            <v>1.059</v>
          </cell>
          <cell r="H1333">
            <v>0.518</v>
          </cell>
        </row>
        <row r="1334">
          <cell r="A1334" t="str">
            <v>C514</v>
          </cell>
          <cell r="B1334" t="str">
            <v>烧锅镇乡</v>
          </cell>
          <cell r="C1334" t="str">
            <v>四一村-北河道</v>
          </cell>
          <cell r="D1334" t="str">
            <v>四一村</v>
          </cell>
          <cell r="E1334" t="str">
            <v>K2.208公里处</v>
          </cell>
          <cell r="F1334">
            <v>0</v>
          </cell>
          <cell r="G1334">
            <v>2.208</v>
          </cell>
          <cell r="H1334">
            <v>2.208</v>
          </cell>
        </row>
        <row r="1335">
          <cell r="A1335" t="str">
            <v>C515</v>
          </cell>
          <cell r="B1335" t="str">
            <v>叉干镇</v>
          </cell>
          <cell r="C1335" t="str">
            <v>敖泥哈-庆安</v>
          </cell>
          <cell r="D1335" t="str">
            <v>敖泥哈</v>
          </cell>
          <cell r="E1335" t="str">
            <v>2018年新旧路界点</v>
          </cell>
          <cell r="F1335">
            <v>0</v>
          </cell>
          <cell r="G1335">
            <v>1.501</v>
          </cell>
          <cell r="H1335">
            <v>1.501</v>
          </cell>
        </row>
        <row r="1336">
          <cell r="A1336" t="str">
            <v>C516</v>
          </cell>
          <cell r="B1336" t="str">
            <v>龙沼镇</v>
          </cell>
          <cell r="C1336" t="str">
            <v>兴胜-孤榆</v>
          </cell>
          <cell r="D1336" t="str">
            <v>兴胜</v>
          </cell>
          <cell r="E1336" t="str">
            <v>甜草山</v>
          </cell>
          <cell r="F1336">
            <v>0</v>
          </cell>
          <cell r="G1336">
            <v>5.888</v>
          </cell>
          <cell r="H1336">
            <v>5.888</v>
          </cell>
        </row>
        <row r="1337">
          <cell r="A1337" t="str">
            <v>C516</v>
          </cell>
          <cell r="B1337" t="str">
            <v>龙沼镇</v>
          </cell>
          <cell r="C1337" t="str">
            <v>兴胜-孤榆</v>
          </cell>
          <cell r="D1337" t="str">
            <v>甜草山</v>
          </cell>
          <cell r="E1337" t="str">
            <v>孤榆</v>
          </cell>
          <cell r="F1337">
            <v>5.888</v>
          </cell>
          <cell r="G1337">
            <v>8.777</v>
          </cell>
          <cell r="H1337">
            <v>2.889</v>
          </cell>
        </row>
        <row r="1338">
          <cell r="A1338" t="str">
            <v>C517</v>
          </cell>
          <cell r="B1338" t="str">
            <v>平安镇</v>
          </cell>
          <cell r="C1338" t="str">
            <v>长兴-长和</v>
          </cell>
          <cell r="D1338" t="str">
            <v>长兴</v>
          </cell>
          <cell r="E1338" t="str">
            <v>长和</v>
          </cell>
          <cell r="F1338">
            <v>0</v>
          </cell>
          <cell r="G1338">
            <v>4.836</v>
          </cell>
          <cell r="H1338">
            <v>4.836</v>
          </cell>
        </row>
        <row r="1339">
          <cell r="A1339" t="str">
            <v>C522</v>
          </cell>
          <cell r="B1339" t="str">
            <v>乐胜乡</v>
          </cell>
          <cell r="C1339" t="str">
            <v>古城-来福</v>
          </cell>
          <cell r="D1339" t="str">
            <v>长新村</v>
          </cell>
          <cell r="E1339" t="str">
            <v>K1.513公里处</v>
          </cell>
          <cell r="F1339">
            <v>0</v>
          </cell>
          <cell r="G1339">
            <v>1.513</v>
          </cell>
          <cell r="H1339">
            <v>1.513</v>
          </cell>
        </row>
        <row r="1340">
          <cell r="A1340" t="str">
            <v>C523</v>
          </cell>
          <cell r="B1340" t="str">
            <v>烧锅镇乡</v>
          </cell>
          <cell r="C1340" t="str">
            <v>富裕村-北河道</v>
          </cell>
          <cell r="D1340" t="str">
            <v>富裕村</v>
          </cell>
          <cell r="E1340" t="str">
            <v>小北岗屯</v>
          </cell>
          <cell r="F1340">
            <v>0</v>
          </cell>
          <cell r="G1340">
            <v>1.222</v>
          </cell>
          <cell r="H1340">
            <v>1.222</v>
          </cell>
        </row>
        <row r="1341">
          <cell r="A1341" t="str">
            <v>C524</v>
          </cell>
          <cell r="B1341" t="str">
            <v>月亮泡镇</v>
          </cell>
          <cell r="C1341" t="str">
            <v>月亮泡大坝-水库</v>
          </cell>
          <cell r="D1341" t="str">
            <v>月亮泡大坝</v>
          </cell>
          <cell r="E1341" t="str">
            <v>养鱼池</v>
          </cell>
          <cell r="F1341">
            <v>0</v>
          </cell>
          <cell r="G1341">
            <v>3.707</v>
          </cell>
          <cell r="H1341">
            <v>3.707</v>
          </cell>
        </row>
        <row r="1342">
          <cell r="A1342" t="str">
            <v>C524</v>
          </cell>
          <cell r="B1342" t="str">
            <v>月亮泡镇</v>
          </cell>
          <cell r="C1342" t="str">
            <v>月亮泡大坝-水库</v>
          </cell>
          <cell r="D1342" t="str">
            <v>养鱼池</v>
          </cell>
          <cell r="E1342" t="str">
            <v>水库</v>
          </cell>
          <cell r="F1342">
            <v>3.707</v>
          </cell>
          <cell r="G1342">
            <v>7.14</v>
          </cell>
          <cell r="H1342">
            <v>3.433</v>
          </cell>
        </row>
        <row r="1343">
          <cell r="A1343" t="str">
            <v>C526</v>
          </cell>
          <cell r="B1343" t="str">
            <v>月亮泡镇</v>
          </cell>
          <cell r="C1343" t="str">
            <v>月亮泡东线-敬老院</v>
          </cell>
          <cell r="D1343" t="str">
            <v>月亮泡东线</v>
          </cell>
          <cell r="E1343" t="str">
            <v>敬老院</v>
          </cell>
          <cell r="F1343">
            <v>0</v>
          </cell>
          <cell r="G1343">
            <v>3.67</v>
          </cell>
          <cell r="H1343">
            <v>3.67</v>
          </cell>
        </row>
        <row r="1344">
          <cell r="A1344" t="str">
            <v>C527</v>
          </cell>
          <cell r="B1344" t="str">
            <v>两家子镇</v>
          </cell>
          <cell r="C1344" t="str">
            <v>殿生村-同胜村</v>
          </cell>
          <cell r="D1344" t="str">
            <v>殿生村</v>
          </cell>
          <cell r="E1344" t="str">
            <v>新旧路界点</v>
          </cell>
          <cell r="F1344">
            <v>0</v>
          </cell>
          <cell r="G1344">
            <v>0.17</v>
          </cell>
          <cell r="H1344">
            <v>0.17</v>
          </cell>
        </row>
        <row r="1345">
          <cell r="A1345" t="str">
            <v>C527</v>
          </cell>
          <cell r="B1345" t="str">
            <v>两家子镇</v>
          </cell>
          <cell r="C1345" t="str">
            <v>殿生村-同胜村</v>
          </cell>
          <cell r="D1345" t="str">
            <v>新旧路界点</v>
          </cell>
          <cell r="E1345" t="str">
            <v>同胜村</v>
          </cell>
          <cell r="F1345">
            <v>0.17</v>
          </cell>
          <cell r="G1345">
            <v>1.583</v>
          </cell>
          <cell r="H1345">
            <v>1.413</v>
          </cell>
        </row>
        <row r="1346">
          <cell r="A1346" t="str">
            <v>C528</v>
          </cell>
          <cell r="B1346" t="str">
            <v>大赉乡</v>
          </cell>
          <cell r="C1346" t="str">
            <v>民政局-一中</v>
          </cell>
          <cell r="D1346" t="str">
            <v>民政局</v>
          </cell>
          <cell r="E1346" t="str">
            <v>路面宽度变化</v>
          </cell>
          <cell r="F1346">
            <v>0</v>
          </cell>
          <cell r="G1346">
            <v>1.167</v>
          </cell>
          <cell r="H1346">
            <v>1.167</v>
          </cell>
        </row>
        <row r="1347">
          <cell r="A1347" t="str">
            <v>C528</v>
          </cell>
          <cell r="B1347" t="str">
            <v>大赉乡</v>
          </cell>
          <cell r="C1347" t="str">
            <v>民政局-一中</v>
          </cell>
          <cell r="D1347" t="str">
            <v>路面宽度变化</v>
          </cell>
          <cell r="E1347" t="str">
            <v>一中</v>
          </cell>
          <cell r="F1347">
            <v>1.167</v>
          </cell>
          <cell r="G1347">
            <v>1.948</v>
          </cell>
          <cell r="H1347">
            <v>0.781</v>
          </cell>
        </row>
        <row r="1348">
          <cell r="A1348" t="str">
            <v>C529</v>
          </cell>
          <cell r="B1348" t="str">
            <v>大赉乡</v>
          </cell>
          <cell r="C1348" t="str">
            <v>208道口-大安北立交桥</v>
          </cell>
          <cell r="D1348" t="str">
            <v>208道口</v>
          </cell>
          <cell r="E1348" t="str">
            <v>大安北立交桥</v>
          </cell>
          <cell r="F1348">
            <v>0</v>
          </cell>
          <cell r="G1348">
            <v>1.687</v>
          </cell>
          <cell r="H1348">
            <v>1.687</v>
          </cell>
        </row>
        <row r="1349">
          <cell r="A1349" t="str">
            <v>C530</v>
          </cell>
          <cell r="B1349" t="str">
            <v>大赉乡</v>
          </cell>
          <cell r="C1349" t="str">
            <v>Y025线-G302线</v>
          </cell>
          <cell r="D1349" t="str">
            <v>Y025线</v>
          </cell>
          <cell r="E1349" t="str">
            <v>G302线</v>
          </cell>
          <cell r="F1349">
            <v>0</v>
          </cell>
          <cell r="G1349">
            <v>1.659</v>
          </cell>
          <cell r="H1349">
            <v>1.659</v>
          </cell>
        </row>
        <row r="1350">
          <cell r="A1350" t="str">
            <v>C531</v>
          </cell>
          <cell r="B1350" t="str">
            <v>叉干镇</v>
          </cell>
          <cell r="C1350" t="str">
            <v>Y002线-牧原饲料厂西</v>
          </cell>
          <cell r="D1350" t="str">
            <v>Y002线</v>
          </cell>
          <cell r="E1350" t="str">
            <v>牧原饲料厂西</v>
          </cell>
          <cell r="F1350">
            <v>0</v>
          </cell>
          <cell r="G1350">
            <v>0.721</v>
          </cell>
          <cell r="H1350">
            <v>0.721</v>
          </cell>
        </row>
        <row r="1351">
          <cell r="A1351" t="str">
            <v>C532</v>
          </cell>
          <cell r="B1351" t="str">
            <v>两家子镇</v>
          </cell>
          <cell r="C1351" t="str">
            <v>蔬菜基地—贺家窝卜屯</v>
          </cell>
          <cell r="D1351" t="str">
            <v>蔬菜基地</v>
          </cell>
          <cell r="E1351" t="str">
            <v>新旧路界点</v>
          </cell>
          <cell r="F1351">
            <v>0</v>
          </cell>
          <cell r="G1351">
            <v>1.154</v>
          </cell>
          <cell r="H1351">
            <v>1.154</v>
          </cell>
        </row>
        <row r="1352">
          <cell r="A1352" t="str">
            <v>C532</v>
          </cell>
          <cell r="B1352" t="str">
            <v>两家子镇</v>
          </cell>
          <cell r="C1352" t="str">
            <v>蔬菜基地—贺家窝卜屯</v>
          </cell>
          <cell r="D1352" t="str">
            <v>新旧路界点</v>
          </cell>
          <cell r="E1352" t="str">
            <v>贺家窝卜屯</v>
          </cell>
          <cell r="F1352">
            <v>1.154</v>
          </cell>
          <cell r="G1352">
            <v>1.375</v>
          </cell>
          <cell r="H1352">
            <v>0.221</v>
          </cell>
        </row>
        <row r="1353">
          <cell r="A1353" t="str">
            <v>C533</v>
          </cell>
          <cell r="B1353" t="str">
            <v>两家子镇</v>
          </cell>
          <cell r="C1353" t="str">
            <v>蔬菜基地—贺家窝卜屯02</v>
          </cell>
          <cell r="D1353" t="str">
            <v>蔬菜基地</v>
          </cell>
          <cell r="E1353" t="str">
            <v>贺家窝卜屯</v>
          </cell>
          <cell r="F1353">
            <v>0</v>
          </cell>
          <cell r="G1353">
            <v>1.322</v>
          </cell>
          <cell r="H1353">
            <v>1.322</v>
          </cell>
        </row>
        <row r="1354">
          <cell r="A1354" t="str">
            <v>C534</v>
          </cell>
          <cell r="B1354" t="str">
            <v>海坨乡</v>
          </cell>
          <cell r="C1354" t="str">
            <v>三业村褚家屯内路</v>
          </cell>
          <cell r="D1354" t="str">
            <v>三业村褚家屯北</v>
          </cell>
          <cell r="E1354" t="str">
            <v>三业村褚家屯南</v>
          </cell>
          <cell r="F1354">
            <v>0</v>
          </cell>
          <cell r="G1354">
            <v>0.376</v>
          </cell>
          <cell r="H1354">
            <v>0.376</v>
          </cell>
        </row>
        <row r="1355">
          <cell r="A1355" t="str">
            <v>C535</v>
          </cell>
          <cell r="B1355" t="str">
            <v>叉干镇</v>
          </cell>
          <cell r="C1355" t="str">
            <v>Y002-牧原饲料厂</v>
          </cell>
          <cell r="D1355" t="str">
            <v>Y002</v>
          </cell>
          <cell r="E1355" t="str">
            <v>牧原饲料厂</v>
          </cell>
          <cell r="F1355">
            <v>0</v>
          </cell>
          <cell r="G1355">
            <v>0.31</v>
          </cell>
          <cell r="H1355">
            <v>0.31</v>
          </cell>
        </row>
        <row r="1356">
          <cell r="A1356" t="str">
            <v>C536</v>
          </cell>
          <cell r="B1356" t="str">
            <v>海坨乡</v>
          </cell>
          <cell r="C1356" t="str">
            <v>于家洼子—三业村</v>
          </cell>
          <cell r="D1356" t="str">
            <v>于家洼子</v>
          </cell>
          <cell r="E1356" t="str">
            <v>程家</v>
          </cell>
          <cell r="F1356">
            <v>0</v>
          </cell>
          <cell r="G1356">
            <v>3.057</v>
          </cell>
          <cell r="H1356">
            <v>3.057</v>
          </cell>
        </row>
        <row r="1357">
          <cell r="A1357" t="str">
            <v>C536</v>
          </cell>
          <cell r="B1357" t="str">
            <v>平安镇</v>
          </cell>
          <cell r="C1357" t="str">
            <v>于家洼子—三业村</v>
          </cell>
          <cell r="D1357" t="str">
            <v>程家</v>
          </cell>
          <cell r="E1357" t="str">
            <v>三业村</v>
          </cell>
          <cell r="F1357">
            <v>3.057</v>
          </cell>
          <cell r="G1357">
            <v>6.616</v>
          </cell>
          <cell r="H1357">
            <v>3.559</v>
          </cell>
        </row>
        <row r="1358">
          <cell r="A1358" t="str">
            <v>C537</v>
          </cell>
          <cell r="B1358" t="str">
            <v>平安镇</v>
          </cell>
          <cell r="C1358" t="str">
            <v>长富村小西山屯—安乾公路</v>
          </cell>
          <cell r="D1358" t="str">
            <v>长富村小西山屯</v>
          </cell>
          <cell r="E1358" t="str">
            <v>安乾公路</v>
          </cell>
          <cell r="F1358">
            <v>0</v>
          </cell>
          <cell r="G1358">
            <v>0.352</v>
          </cell>
          <cell r="H1358">
            <v>0.352</v>
          </cell>
        </row>
        <row r="1359">
          <cell r="A1359" t="str">
            <v>C538</v>
          </cell>
          <cell r="B1359" t="str">
            <v>海坨乡</v>
          </cell>
          <cell r="C1359" t="str">
            <v>兴功村陈家岗屯内路01</v>
          </cell>
          <cell r="D1359" t="str">
            <v>兴功村陈家岗屯东</v>
          </cell>
          <cell r="E1359" t="str">
            <v>兴功村陈家岗屯西</v>
          </cell>
          <cell r="F1359">
            <v>0</v>
          </cell>
          <cell r="G1359">
            <v>0.525</v>
          </cell>
          <cell r="H1359">
            <v>0.525</v>
          </cell>
        </row>
        <row r="1360">
          <cell r="A1360" t="str">
            <v>C539</v>
          </cell>
          <cell r="B1360" t="str">
            <v>海坨乡</v>
          </cell>
          <cell r="C1360" t="str">
            <v>兴功村陈家岗屯内路02</v>
          </cell>
          <cell r="D1360" t="str">
            <v>兴功村陈家岗屯南</v>
          </cell>
          <cell r="E1360" t="str">
            <v>兴功村陈家岗屯北</v>
          </cell>
          <cell r="F1360">
            <v>0</v>
          </cell>
          <cell r="G1360">
            <v>0.303</v>
          </cell>
          <cell r="H1360">
            <v>0.303</v>
          </cell>
        </row>
        <row r="1361">
          <cell r="A1361" t="str">
            <v>C540</v>
          </cell>
          <cell r="B1361" t="str">
            <v>海坨乡</v>
          </cell>
          <cell r="C1361" t="str">
            <v>兴功村陈家岗屯内路03</v>
          </cell>
          <cell r="D1361" t="str">
            <v>兴功村陈家岗屯K0+000</v>
          </cell>
          <cell r="E1361" t="str">
            <v>兴功村陈家岗屯K0+355</v>
          </cell>
          <cell r="F1361">
            <v>0</v>
          </cell>
          <cell r="G1361">
            <v>0.355</v>
          </cell>
          <cell r="H1361">
            <v>0.355</v>
          </cell>
        </row>
        <row r="1362">
          <cell r="A1362" t="str">
            <v>C541</v>
          </cell>
          <cell r="B1362" t="str">
            <v>海坨乡</v>
          </cell>
          <cell r="C1362" t="str">
            <v>兴功村陈家岗屯内路04</v>
          </cell>
          <cell r="D1362" t="str">
            <v>兴功村陈家岗屯K0+000</v>
          </cell>
          <cell r="E1362" t="str">
            <v>兴功村陈家岗屯K0+329</v>
          </cell>
          <cell r="F1362">
            <v>0</v>
          </cell>
          <cell r="G1362">
            <v>0.329</v>
          </cell>
          <cell r="H1362">
            <v>0.329</v>
          </cell>
        </row>
        <row r="1363">
          <cell r="A1363" t="str">
            <v>C542</v>
          </cell>
          <cell r="B1363" t="str">
            <v>海坨乡</v>
          </cell>
          <cell r="C1363" t="str">
            <v>巩固—彭坨子</v>
          </cell>
          <cell r="D1363" t="str">
            <v>巩固</v>
          </cell>
          <cell r="E1363" t="str">
            <v>新旧路界点</v>
          </cell>
          <cell r="F1363">
            <v>0</v>
          </cell>
          <cell r="G1363">
            <v>0.31</v>
          </cell>
          <cell r="H1363">
            <v>0.31</v>
          </cell>
        </row>
        <row r="1364">
          <cell r="A1364" t="str">
            <v>C542</v>
          </cell>
          <cell r="B1364" t="str">
            <v>海坨乡</v>
          </cell>
          <cell r="C1364" t="str">
            <v>巩固—彭坨子</v>
          </cell>
          <cell r="D1364" t="str">
            <v>新旧路界点</v>
          </cell>
          <cell r="E1364" t="str">
            <v>彭坨子</v>
          </cell>
          <cell r="F1364">
            <v>0.31</v>
          </cell>
          <cell r="G1364">
            <v>6.124</v>
          </cell>
          <cell r="H1364">
            <v>5.814</v>
          </cell>
        </row>
        <row r="1365">
          <cell r="A1365" t="str">
            <v>C543</v>
          </cell>
          <cell r="B1365" t="str">
            <v>叉干镇</v>
          </cell>
          <cell r="C1365" t="str">
            <v>牧原三场-先锋村</v>
          </cell>
          <cell r="D1365" t="str">
            <v>牧原三场</v>
          </cell>
          <cell r="E1365" t="str">
            <v>新路与旧路相接</v>
          </cell>
          <cell r="F1365">
            <v>0</v>
          </cell>
          <cell r="G1365">
            <v>2.556</v>
          </cell>
          <cell r="H1365">
            <v>2.556</v>
          </cell>
        </row>
        <row r="1366">
          <cell r="A1366" t="str">
            <v>C543</v>
          </cell>
          <cell r="B1366" t="str">
            <v>叉干镇</v>
          </cell>
          <cell r="C1366" t="str">
            <v>牧原三场-先锋村</v>
          </cell>
          <cell r="D1366" t="str">
            <v>新路与旧路相接</v>
          </cell>
          <cell r="E1366" t="str">
            <v>先锋村</v>
          </cell>
          <cell r="F1366">
            <v>2.556</v>
          </cell>
          <cell r="G1366">
            <v>5.401</v>
          </cell>
          <cell r="H1366">
            <v>2.845</v>
          </cell>
        </row>
        <row r="1367">
          <cell r="A1367" t="str">
            <v>C544</v>
          </cell>
          <cell r="B1367" t="str">
            <v>龙沼镇</v>
          </cell>
          <cell r="C1367" t="str">
            <v>长富村—大榆树01</v>
          </cell>
          <cell r="D1367" t="str">
            <v>长富村</v>
          </cell>
          <cell r="E1367" t="str">
            <v>大榆树</v>
          </cell>
          <cell r="F1367">
            <v>0</v>
          </cell>
          <cell r="G1367">
            <v>1.332</v>
          </cell>
          <cell r="H1367">
            <v>1.332</v>
          </cell>
        </row>
        <row r="1368">
          <cell r="A1368" t="str">
            <v>C545</v>
          </cell>
          <cell r="B1368" t="str">
            <v>叉干镇</v>
          </cell>
          <cell r="C1368" t="str">
            <v>光明-牧原二场</v>
          </cell>
          <cell r="D1368" t="str">
            <v>光明</v>
          </cell>
          <cell r="E1368" t="str">
            <v>牧原二场</v>
          </cell>
          <cell r="F1368">
            <v>0</v>
          </cell>
          <cell r="G1368">
            <v>2.105</v>
          </cell>
          <cell r="H1368">
            <v>2.105</v>
          </cell>
        </row>
        <row r="1369">
          <cell r="A1369" t="str">
            <v>C546</v>
          </cell>
          <cell r="B1369" t="str">
            <v>舍力镇</v>
          </cell>
          <cell r="C1369" t="str">
            <v>民主-国堤</v>
          </cell>
          <cell r="D1369" t="str">
            <v>民主</v>
          </cell>
          <cell r="E1369" t="str">
            <v>国堤</v>
          </cell>
          <cell r="F1369">
            <v>0</v>
          </cell>
          <cell r="G1369">
            <v>1.908</v>
          </cell>
          <cell r="H1369">
            <v>1.908</v>
          </cell>
        </row>
        <row r="1370">
          <cell r="A1370" t="str">
            <v>C547</v>
          </cell>
          <cell r="B1370" t="str">
            <v>舍力镇</v>
          </cell>
          <cell r="C1370" t="str">
            <v>瓦盆窑-王皮匠</v>
          </cell>
          <cell r="D1370" t="str">
            <v>瓦盆窑</v>
          </cell>
          <cell r="E1370" t="str">
            <v>王皮匠</v>
          </cell>
          <cell r="F1370">
            <v>0</v>
          </cell>
          <cell r="G1370">
            <v>4.244</v>
          </cell>
          <cell r="H1370">
            <v>4.244</v>
          </cell>
        </row>
        <row r="1371">
          <cell r="A1371" t="str">
            <v>C548</v>
          </cell>
          <cell r="B1371" t="str">
            <v>舍力镇</v>
          </cell>
          <cell r="C1371" t="str">
            <v>后木亚-新洮渠</v>
          </cell>
          <cell r="D1371" t="str">
            <v>后木亚</v>
          </cell>
          <cell r="E1371" t="str">
            <v>新洮渠</v>
          </cell>
          <cell r="F1371">
            <v>0</v>
          </cell>
          <cell r="G1371">
            <v>0.849</v>
          </cell>
          <cell r="H1371">
            <v>0.849</v>
          </cell>
        </row>
        <row r="1372">
          <cell r="A1372" t="str">
            <v>C549</v>
          </cell>
          <cell r="B1372" t="str">
            <v>舍力镇</v>
          </cell>
          <cell r="C1372" t="str">
            <v>草房-国堤</v>
          </cell>
          <cell r="D1372" t="str">
            <v>草房屯</v>
          </cell>
          <cell r="E1372" t="str">
            <v>国堤</v>
          </cell>
          <cell r="F1372">
            <v>0</v>
          </cell>
          <cell r="G1372">
            <v>1.629</v>
          </cell>
          <cell r="H1372">
            <v>1.629</v>
          </cell>
        </row>
        <row r="1373">
          <cell r="A1373" t="str">
            <v>C550</v>
          </cell>
          <cell r="B1373" t="str">
            <v>舍力镇</v>
          </cell>
          <cell r="C1373" t="str">
            <v>东木亚-草房02</v>
          </cell>
          <cell r="D1373" t="str">
            <v>树林带</v>
          </cell>
          <cell r="E1373" t="str">
            <v>草房屯</v>
          </cell>
          <cell r="F1373">
            <v>0</v>
          </cell>
          <cell r="G1373">
            <v>0.629</v>
          </cell>
          <cell r="H1373">
            <v>0.629</v>
          </cell>
        </row>
        <row r="1374">
          <cell r="A1374" t="str">
            <v>C551</v>
          </cell>
          <cell r="B1374" t="str">
            <v>舍力镇</v>
          </cell>
          <cell r="C1374" t="str">
            <v>东木亚-草房</v>
          </cell>
          <cell r="D1374" t="str">
            <v>东木亚</v>
          </cell>
          <cell r="E1374" t="str">
            <v>草房</v>
          </cell>
          <cell r="F1374">
            <v>0</v>
          </cell>
          <cell r="G1374">
            <v>0.383</v>
          </cell>
          <cell r="H1374">
            <v>0.383</v>
          </cell>
        </row>
        <row r="1375">
          <cell r="A1375" t="str">
            <v>C552</v>
          </cell>
          <cell r="B1375" t="str">
            <v>红岗子乡</v>
          </cell>
          <cell r="C1375" t="str">
            <v>小嘎拉包头-养牛场</v>
          </cell>
          <cell r="D1375" t="str">
            <v>小嘎拉包头</v>
          </cell>
          <cell r="E1375" t="str">
            <v>旧路与新路相接</v>
          </cell>
          <cell r="F1375">
            <v>0</v>
          </cell>
          <cell r="G1375">
            <v>0.773</v>
          </cell>
          <cell r="H1375">
            <v>0.773</v>
          </cell>
        </row>
        <row r="1376">
          <cell r="A1376" t="str">
            <v>C552</v>
          </cell>
          <cell r="B1376" t="str">
            <v>红岗子乡</v>
          </cell>
          <cell r="C1376" t="str">
            <v>小嘎拉包头-养牛场</v>
          </cell>
          <cell r="D1376" t="str">
            <v>旧路与新路相接</v>
          </cell>
          <cell r="E1376" t="str">
            <v>养牛场</v>
          </cell>
          <cell r="F1376">
            <v>0.773</v>
          </cell>
          <cell r="G1376">
            <v>1.32</v>
          </cell>
          <cell r="H1376">
            <v>0.547</v>
          </cell>
        </row>
        <row r="1377">
          <cell r="A1377" t="str">
            <v>C553</v>
          </cell>
          <cell r="B1377" t="str">
            <v>太山镇</v>
          </cell>
          <cell r="C1377" t="str">
            <v>海峰合作社-大安力创农业有限公司支线</v>
          </cell>
          <cell r="D1377" t="str">
            <v>海峰合作社</v>
          </cell>
          <cell r="E1377" t="str">
            <v>大安力创农业有限公司</v>
          </cell>
          <cell r="F1377">
            <v>0</v>
          </cell>
          <cell r="G1377">
            <v>1.072</v>
          </cell>
          <cell r="H1377">
            <v>1.072</v>
          </cell>
        </row>
        <row r="1378">
          <cell r="A1378" t="str">
            <v>C554</v>
          </cell>
          <cell r="B1378" t="str">
            <v>平安镇</v>
          </cell>
          <cell r="C1378" t="str">
            <v>长富村—大榆树02</v>
          </cell>
          <cell r="D1378" t="str">
            <v>长富村</v>
          </cell>
          <cell r="E1378" t="str">
            <v>大榆树</v>
          </cell>
          <cell r="F1378">
            <v>0</v>
          </cell>
          <cell r="G1378">
            <v>1.267</v>
          </cell>
          <cell r="H1378">
            <v>1.267</v>
          </cell>
        </row>
        <row r="1379">
          <cell r="A1379" t="str">
            <v>C555</v>
          </cell>
          <cell r="B1379" t="str">
            <v>太山镇</v>
          </cell>
          <cell r="C1379" t="str">
            <v>宝石村-东风村</v>
          </cell>
          <cell r="D1379" t="str">
            <v>宝石村</v>
          </cell>
          <cell r="E1379" t="str">
            <v>旧路与新路相接</v>
          </cell>
          <cell r="F1379">
            <v>0</v>
          </cell>
          <cell r="G1379">
            <v>0.315</v>
          </cell>
          <cell r="H1379">
            <v>0.315</v>
          </cell>
        </row>
        <row r="1380">
          <cell r="A1380" t="str">
            <v>C555</v>
          </cell>
          <cell r="B1380" t="str">
            <v>太山镇</v>
          </cell>
          <cell r="C1380" t="str">
            <v>宝石村-东风村</v>
          </cell>
          <cell r="D1380" t="str">
            <v>旧路与新路相接</v>
          </cell>
          <cell r="E1380" t="str">
            <v>东风村</v>
          </cell>
          <cell r="F1380">
            <v>0.315</v>
          </cell>
          <cell r="G1380">
            <v>3.636</v>
          </cell>
          <cell r="H1380">
            <v>3.321</v>
          </cell>
        </row>
        <row r="1381">
          <cell r="A1381" t="str">
            <v>C556</v>
          </cell>
          <cell r="B1381" t="str">
            <v>平安镇</v>
          </cell>
          <cell r="C1381" t="str">
            <v>长富村小西山屯路</v>
          </cell>
          <cell r="D1381" t="str">
            <v>长富村小西山屯路K0+000</v>
          </cell>
          <cell r="E1381" t="str">
            <v>长富村小西山屯路K0+289</v>
          </cell>
          <cell r="F1381">
            <v>0</v>
          </cell>
          <cell r="G1381">
            <v>0.289</v>
          </cell>
          <cell r="H1381">
            <v>0.289</v>
          </cell>
        </row>
        <row r="1382">
          <cell r="A1382" t="str">
            <v>C557</v>
          </cell>
          <cell r="B1382" t="str">
            <v>平安镇</v>
          </cell>
          <cell r="C1382" t="str">
            <v>长富村小西山屯路03</v>
          </cell>
          <cell r="D1382" t="str">
            <v>长富村小西山屯路K0+000</v>
          </cell>
          <cell r="E1382" t="str">
            <v>长富村小西山屯路K0+705</v>
          </cell>
          <cell r="F1382">
            <v>0</v>
          </cell>
          <cell r="G1382">
            <v>0.705</v>
          </cell>
          <cell r="H1382">
            <v>0.705</v>
          </cell>
        </row>
        <row r="1383">
          <cell r="A1383" t="str">
            <v>C558</v>
          </cell>
          <cell r="B1383" t="str">
            <v>平安镇</v>
          </cell>
          <cell r="C1383" t="str">
            <v>长富村小西山屯路04</v>
          </cell>
          <cell r="D1383" t="str">
            <v>长富村小西山屯路K0+000</v>
          </cell>
          <cell r="E1383" t="str">
            <v>长富村小西山屯路K0+685</v>
          </cell>
          <cell r="F1383">
            <v>0</v>
          </cell>
          <cell r="G1383">
            <v>0.685</v>
          </cell>
          <cell r="H1383">
            <v>0.685</v>
          </cell>
        </row>
        <row r="1384">
          <cell r="A1384" t="str">
            <v>C559</v>
          </cell>
          <cell r="B1384" t="str">
            <v>平安镇</v>
          </cell>
          <cell r="C1384" t="str">
            <v>长富村—辛家</v>
          </cell>
          <cell r="D1384" t="str">
            <v>长富村</v>
          </cell>
          <cell r="E1384" t="str">
            <v>辛家</v>
          </cell>
          <cell r="F1384">
            <v>0</v>
          </cell>
          <cell r="G1384">
            <v>0.339</v>
          </cell>
          <cell r="H1384">
            <v>0.339</v>
          </cell>
        </row>
        <row r="1385">
          <cell r="A1385" t="str">
            <v>C560</v>
          </cell>
          <cell r="B1385" t="str">
            <v>平安镇</v>
          </cell>
          <cell r="C1385" t="str">
            <v>长富村—辛家02</v>
          </cell>
          <cell r="D1385" t="str">
            <v>长富村</v>
          </cell>
          <cell r="E1385" t="str">
            <v>辛家</v>
          </cell>
          <cell r="F1385">
            <v>0</v>
          </cell>
          <cell r="G1385">
            <v>1.978</v>
          </cell>
          <cell r="H1385">
            <v>1.978</v>
          </cell>
        </row>
        <row r="1386">
          <cell r="A1386" t="str">
            <v>C561</v>
          </cell>
          <cell r="B1386" t="str">
            <v>平安镇</v>
          </cell>
          <cell r="C1386" t="str">
            <v>姜家屯—东洼坑</v>
          </cell>
          <cell r="D1386" t="str">
            <v>姜家屯</v>
          </cell>
          <cell r="E1386" t="str">
            <v>以前修的路与今年修的路相接</v>
          </cell>
          <cell r="F1386">
            <v>0</v>
          </cell>
          <cell r="G1386">
            <v>0.705</v>
          </cell>
          <cell r="H1386">
            <v>0.705</v>
          </cell>
        </row>
        <row r="1387">
          <cell r="A1387" t="str">
            <v>C561</v>
          </cell>
          <cell r="B1387" t="str">
            <v>平安镇</v>
          </cell>
          <cell r="C1387" t="str">
            <v>姜家屯—东洼坑</v>
          </cell>
          <cell r="D1387" t="str">
            <v>以前修的路与今年修的路相接</v>
          </cell>
          <cell r="E1387" t="str">
            <v>东洼坑</v>
          </cell>
          <cell r="F1387">
            <v>0.705</v>
          </cell>
          <cell r="G1387">
            <v>1.804</v>
          </cell>
          <cell r="H1387">
            <v>1.099</v>
          </cell>
        </row>
        <row r="1388">
          <cell r="A1388" t="str">
            <v>C562</v>
          </cell>
          <cell r="B1388" t="str">
            <v>平安镇</v>
          </cell>
          <cell r="C1388" t="str">
            <v>姜家屯—东洼坑02</v>
          </cell>
          <cell r="D1388" t="str">
            <v>姜家屯</v>
          </cell>
          <cell r="E1388" t="str">
            <v>东洼坑</v>
          </cell>
          <cell r="F1388">
            <v>0</v>
          </cell>
          <cell r="G1388">
            <v>0.763</v>
          </cell>
          <cell r="H1388">
            <v>0.763</v>
          </cell>
        </row>
        <row r="1389">
          <cell r="A1389" t="str">
            <v>C563</v>
          </cell>
          <cell r="B1389" t="str">
            <v>平安镇</v>
          </cell>
          <cell r="C1389" t="str">
            <v>辛家屯路</v>
          </cell>
          <cell r="D1389" t="str">
            <v>辛家屯路K0+000</v>
          </cell>
          <cell r="E1389" t="str">
            <v>辛家屯路K0+430</v>
          </cell>
          <cell r="F1389">
            <v>0</v>
          </cell>
          <cell r="G1389">
            <v>0.43</v>
          </cell>
          <cell r="H1389">
            <v>0.43</v>
          </cell>
        </row>
        <row r="1390">
          <cell r="A1390" t="str">
            <v>C564</v>
          </cell>
          <cell r="B1390" t="str">
            <v>平安镇</v>
          </cell>
          <cell r="C1390" t="str">
            <v>辛家屯路02</v>
          </cell>
          <cell r="D1390" t="str">
            <v>辛家屯路K0+000</v>
          </cell>
          <cell r="E1390" t="str">
            <v>辛家屯路K0+427</v>
          </cell>
          <cell r="F1390">
            <v>0</v>
          </cell>
          <cell r="G1390">
            <v>0.427</v>
          </cell>
          <cell r="H1390">
            <v>0.427</v>
          </cell>
        </row>
        <row r="1391">
          <cell r="A1391" t="str">
            <v>C565</v>
          </cell>
          <cell r="B1391" t="str">
            <v>叉干镇</v>
          </cell>
          <cell r="C1391" t="str">
            <v>庆安村双榆树屯路</v>
          </cell>
          <cell r="D1391" t="str">
            <v>庆安村双榆树屯路K0+000</v>
          </cell>
          <cell r="E1391" t="str">
            <v>庆安村双榆树屯路K0+404</v>
          </cell>
          <cell r="F1391">
            <v>0</v>
          </cell>
          <cell r="G1391">
            <v>0.404</v>
          </cell>
          <cell r="H1391">
            <v>0.404</v>
          </cell>
        </row>
        <row r="1392">
          <cell r="A1392" t="str">
            <v>C566</v>
          </cell>
          <cell r="B1392" t="str">
            <v>叉干镇</v>
          </cell>
          <cell r="C1392" t="str">
            <v>庆安村双榆树屯路02</v>
          </cell>
          <cell r="D1392" t="str">
            <v>庆安村双榆树屯路K0+000</v>
          </cell>
          <cell r="E1392" t="str">
            <v>庆安村双榆树屯路K0+793</v>
          </cell>
          <cell r="F1392">
            <v>0</v>
          </cell>
          <cell r="G1392">
            <v>0.793</v>
          </cell>
          <cell r="H1392">
            <v>0.793</v>
          </cell>
        </row>
        <row r="1393">
          <cell r="A1393" t="str">
            <v>C567</v>
          </cell>
          <cell r="B1393" t="str">
            <v>叉干镇</v>
          </cell>
          <cell r="C1393" t="str">
            <v>庆安村双榆树屯路03</v>
          </cell>
          <cell r="D1393" t="str">
            <v>庆安村双榆树屯路K0+000</v>
          </cell>
          <cell r="E1393" t="str">
            <v>庆安村双榆树屯路K0+412</v>
          </cell>
          <cell r="F1393">
            <v>0</v>
          </cell>
          <cell r="G1393">
            <v>0.412</v>
          </cell>
          <cell r="H1393">
            <v>0.412</v>
          </cell>
        </row>
        <row r="1394">
          <cell r="A1394" t="str">
            <v>C568</v>
          </cell>
          <cell r="B1394" t="str">
            <v>叉干镇</v>
          </cell>
          <cell r="C1394" t="str">
            <v>庆安村双榆树屯路04</v>
          </cell>
          <cell r="D1394" t="str">
            <v>庆安村双榆树屯路K0+000</v>
          </cell>
          <cell r="E1394" t="str">
            <v>庆安村双榆树屯路K0+703</v>
          </cell>
          <cell r="F1394">
            <v>0</v>
          </cell>
          <cell r="G1394">
            <v>0.703</v>
          </cell>
          <cell r="H1394">
            <v>0.703</v>
          </cell>
        </row>
        <row r="1395">
          <cell r="A1395" t="str">
            <v>C569</v>
          </cell>
          <cell r="B1395" t="str">
            <v>海坨乡</v>
          </cell>
          <cell r="C1395" t="str">
            <v>三业村—程家窝卜</v>
          </cell>
          <cell r="D1395" t="str">
            <v>三业村</v>
          </cell>
          <cell r="E1395" t="str">
            <v>程家窝卜</v>
          </cell>
          <cell r="F1395">
            <v>0</v>
          </cell>
          <cell r="G1395">
            <v>0.246</v>
          </cell>
          <cell r="H1395">
            <v>0.246</v>
          </cell>
        </row>
        <row r="1396">
          <cell r="A1396" t="str">
            <v>C570</v>
          </cell>
          <cell r="B1396" t="str">
            <v>海坨乡</v>
          </cell>
          <cell r="C1396" t="str">
            <v>大榆树—马家窝卜</v>
          </cell>
          <cell r="D1396" t="str">
            <v>大榆树</v>
          </cell>
          <cell r="E1396" t="str">
            <v>马家窝卜</v>
          </cell>
          <cell r="F1396">
            <v>0</v>
          </cell>
          <cell r="G1396">
            <v>0.298</v>
          </cell>
          <cell r="H1396">
            <v>0.298</v>
          </cell>
        </row>
        <row r="1397">
          <cell r="A1397" t="str">
            <v>C571</v>
          </cell>
          <cell r="B1397" t="str">
            <v>海坨乡</v>
          </cell>
          <cell r="C1397" t="str">
            <v>大榆树—马家窝卜01</v>
          </cell>
          <cell r="D1397" t="str">
            <v>大榆树东</v>
          </cell>
          <cell r="E1397" t="str">
            <v>马家窝卜</v>
          </cell>
          <cell r="F1397">
            <v>0</v>
          </cell>
          <cell r="G1397">
            <v>0.247</v>
          </cell>
          <cell r="H1397">
            <v>0.247</v>
          </cell>
        </row>
        <row r="1398">
          <cell r="A1398" t="str">
            <v>C572</v>
          </cell>
          <cell r="B1398" t="str">
            <v>海坨乡</v>
          </cell>
          <cell r="C1398" t="str">
            <v>马家窝卜屯路</v>
          </cell>
          <cell r="D1398" t="str">
            <v>马家窝卜屯东</v>
          </cell>
          <cell r="E1398" t="str">
            <v>马家窝卜屯西</v>
          </cell>
          <cell r="F1398">
            <v>0</v>
          </cell>
          <cell r="G1398">
            <v>0.518</v>
          </cell>
          <cell r="H1398">
            <v>0.518</v>
          </cell>
        </row>
        <row r="1399">
          <cell r="A1399" t="str">
            <v>C573</v>
          </cell>
          <cell r="B1399" t="str">
            <v>海坨乡</v>
          </cell>
          <cell r="C1399" t="str">
            <v>油路—万家围子</v>
          </cell>
          <cell r="D1399" t="str">
            <v>油路</v>
          </cell>
          <cell r="E1399" t="str">
            <v>万家围子</v>
          </cell>
          <cell r="F1399">
            <v>0</v>
          </cell>
          <cell r="G1399">
            <v>0.978</v>
          </cell>
          <cell r="H1399">
            <v>0.978</v>
          </cell>
        </row>
        <row r="1400">
          <cell r="A1400" t="str">
            <v>C574</v>
          </cell>
          <cell r="B1400" t="str">
            <v>海坨乡</v>
          </cell>
          <cell r="C1400" t="str">
            <v>火车站—宋家围子</v>
          </cell>
          <cell r="D1400" t="str">
            <v>火车站</v>
          </cell>
          <cell r="E1400" t="str">
            <v>宋家围子</v>
          </cell>
          <cell r="F1400">
            <v>0</v>
          </cell>
          <cell r="G1400">
            <v>0.723</v>
          </cell>
          <cell r="H1400">
            <v>0.723</v>
          </cell>
        </row>
        <row r="1401">
          <cell r="A1401" t="str">
            <v>C575</v>
          </cell>
          <cell r="B1401" t="str">
            <v>海坨乡</v>
          </cell>
          <cell r="C1401" t="str">
            <v>宋家围子屯路</v>
          </cell>
          <cell r="D1401" t="str">
            <v>宋家围子屯东</v>
          </cell>
          <cell r="E1401" t="str">
            <v>宋家围子屯西</v>
          </cell>
          <cell r="F1401">
            <v>0</v>
          </cell>
          <cell r="G1401">
            <v>0.248</v>
          </cell>
          <cell r="H1401">
            <v>0.248</v>
          </cell>
        </row>
        <row r="1402">
          <cell r="A1402" t="str">
            <v>C576</v>
          </cell>
          <cell r="B1402" t="str">
            <v>海坨乡</v>
          </cell>
          <cell r="C1402" t="str">
            <v>粮库—张家围子</v>
          </cell>
          <cell r="D1402" t="str">
            <v>粮库</v>
          </cell>
          <cell r="E1402" t="str">
            <v>张家围子</v>
          </cell>
          <cell r="F1402">
            <v>0</v>
          </cell>
          <cell r="G1402">
            <v>0.314</v>
          </cell>
          <cell r="H1402">
            <v>0.314</v>
          </cell>
        </row>
        <row r="1403">
          <cell r="A1403" t="str">
            <v>C577</v>
          </cell>
          <cell r="B1403" t="str">
            <v>海坨乡</v>
          </cell>
          <cell r="C1403" t="str">
            <v>张家围子屯路</v>
          </cell>
          <cell r="D1403" t="str">
            <v>张家围子屯东</v>
          </cell>
          <cell r="E1403" t="str">
            <v>张家围子屯西</v>
          </cell>
          <cell r="F1403">
            <v>0</v>
          </cell>
          <cell r="G1403">
            <v>0.272</v>
          </cell>
          <cell r="H1403">
            <v>0.272</v>
          </cell>
        </row>
        <row r="1404">
          <cell r="A1404" t="str">
            <v>C578</v>
          </cell>
          <cell r="B1404" t="str">
            <v>海坨乡</v>
          </cell>
          <cell r="C1404" t="str">
            <v>通大线至王胖子</v>
          </cell>
          <cell r="D1404" t="str">
            <v>通大线</v>
          </cell>
          <cell r="E1404" t="str">
            <v>王胖子</v>
          </cell>
          <cell r="F1404">
            <v>0</v>
          </cell>
          <cell r="G1404">
            <v>0.695</v>
          </cell>
          <cell r="H1404">
            <v>0.695</v>
          </cell>
        </row>
        <row r="1405">
          <cell r="A1405" t="str">
            <v>C579</v>
          </cell>
          <cell r="B1405" t="str">
            <v>海坨乡</v>
          </cell>
          <cell r="C1405" t="str">
            <v>通大线至李黑牛</v>
          </cell>
          <cell r="D1405" t="str">
            <v>通大线</v>
          </cell>
          <cell r="E1405" t="str">
            <v>李黑牛</v>
          </cell>
          <cell r="F1405">
            <v>0</v>
          </cell>
          <cell r="G1405">
            <v>0.48</v>
          </cell>
          <cell r="H1405">
            <v>0.48</v>
          </cell>
        </row>
        <row r="1406">
          <cell r="A1406" t="str">
            <v>C580</v>
          </cell>
          <cell r="B1406" t="str">
            <v>四棵树乡</v>
          </cell>
          <cell r="C1406" t="str">
            <v>胜利屯—小青山屯</v>
          </cell>
          <cell r="D1406" t="str">
            <v>胜利屯</v>
          </cell>
          <cell r="E1406" t="str">
            <v>小青山屯</v>
          </cell>
          <cell r="F1406">
            <v>0</v>
          </cell>
          <cell r="G1406">
            <v>2.321</v>
          </cell>
          <cell r="H1406">
            <v>2.321</v>
          </cell>
        </row>
        <row r="1407">
          <cell r="A1407" t="str">
            <v>C581</v>
          </cell>
          <cell r="B1407" t="str">
            <v>大岗子镇</v>
          </cell>
          <cell r="C1407" t="str">
            <v>牛心套堡—风水山牧场</v>
          </cell>
          <cell r="D1407" t="str">
            <v>洮南大安界</v>
          </cell>
          <cell r="E1407" t="str">
            <v>新旧路界点</v>
          </cell>
          <cell r="F1407">
            <v>0</v>
          </cell>
          <cell r="G1407">
            <v>0.672</v>
          </cell>
          <cell r="H1407">
            <v>0.672</v>
          </cell>
        </row>
        <row r="1408">
          <cell r="A1408" t="str">
            <v>C581</v>
          </cell>
          <cell r="B1408" t="str">
            <v>大岗子镇</v>
          </cell>
          <cell r="C1408" t="str">
            <v>牛心套堡—风水山牧场</v>
          </cell>
          <cell r="D1408" t="str">
            <v>新旧路界点</v>
          </cell>
          <cell r="E1408" t="str">
            <v>牛心套堡入口</v>
          </cell>
          <cell r="F1408">
            <v>0.672</v>
          </cell>
          <cell r="G1408">
            <v>1.346</v>
          </cell>
          <cell r="H1408">
            <v>0.674</v>
          </cell>
        </row>
        <row r="1409">
          <cell r="A1409" t="str">
            <v>C581</v>
          </cell>
          <cell r="B1409" t="str">
            <v>大岗子镇</v>
          </cell>
          <cell r="C1409" t="str">
            <v>牛心套堡—风水山牧场</v>
          </cell>
          <cell r="D1409" t="str">
            <v>牛心套堡入口</v>
          </cell>
          <cell r="E1409" t="str">
            <v>新旧路界点</v>
          </cell>
          <cell r="F1409">
            <v>1.346</v>
          </cell>
          <cell r="G1409">
            <v>1.483</v>
          </cell>
          <cell r="H1409">
            <v>0.137</v>
          </cell>
        </row>
        <row r="1410">
          <cell r="A1410" t="str">
            <v>C581</v>
          </cell>
          <cell r="B1410" t="str">
            <v>大岗子镇</v>
          </cell>
          <cell r="C1410" t="str">
            <v>牛心套堡—风水山牧场</v>
          </cell>
          <cell r="D1410" t="str">
            <v>新旧路界点</v>
          </cell>
          <cell r="E1410" t="str">
            <v>新旧路界点</v>
          </cell>
          <cell r="F1410">
            <v>1.483</v>
          </cell>
          <cell r="G1410">
            <v>1.629</v>
          </cell>
          <cell r="H1410">
            <v>0.146</v>
          </cell>
        </row>
        <row r="1411">
          <cell r="A1411" t="str">
            <v>C581</v>
          </cell>
          <cell r="B1411" t="str">
            <v>大岗子镇</v>
          </cell>
          <cell r="C1411" t="str">
            <v>牛心套堡—风水山牧场</v>
          </cell>
          <cell r="D1411" t="str">
            <v>新旧路界点</v>
          </cell>
          <cell r="E1411" t="str">
            <v>新旧路界点</v>
          </cell>
          <cell r="F1411">
            <v>1.629</v>
          </cell>
          <cell r="G1411">
            <v>2.078</v>
          </cell>
          <cell r="H1411">
            <v>0.449</v>
          </cell>
        </row>
        <row r="1412">
          <cell r="A1412" t="str">
            <v>C581</v>
          </cell>
          <cell r="B1412" t="str">
            <v>大岗子镇</v>
          </cell>
          <cell r="C1412" t="str">
            <v>牛心套堡—风水山牧场</v>
          </cell>
          <cell r="D1412" t="str">
            <v>新旧路界点</v>
          </cell>
          <cell r="E1412" t="str">
            <v>牛心套堡出口</v>
          </cell>
          <cell r="F1412">
            <v>2.078</v>
          </cell>
          <cell r="G1412">
            <v>2.243</v>
          </cell>
          <cell r="H1412">
            <v>0.165</v>
          </cell>
        </row>
        <row r="1413">
          <cell r="A1413" t="str">
            <v>C581</v>
          </cell>
          <cell r="B1413" t="str">
            <v>大岗子镇</v>
          </cell>
          <cell r="C1413" t="str">
            <v>牛心套堡—风水山牧场</v>
          </cell>
          <cell r="D1413" t="str">
            <v>牛心套堡出口</v>
          </cell>
          <cell r="E1413" t="str">
            <v>牛心套堡泡子</v>
          </cell>
          <cell r="F1413">
            <v>2.243</v>
          </cell>
          <cell r="G1413">
            <v>6.827</v>
          </cell>
          <cell r="H1413">
            <v>4.584</v>
          </cell>
        </row>
        <row r="1414">
          <cell r="A1414" t="str">
            <v>C581</v>
          </cell>
          <cell r="B1414" t="str">
            <v>大岗子镇</v>
          </cell>
          <cell r="C1414" t="str">
            <v>牛心套堡—风水山牧场</v>
          </cell>
          <cell r="D1414" t="str">
            <v>牛心套堡泡子</v>
          </cell>
          <cell r="E1414" t="str">
            <v>五盛堂村（控制点）</v>
          </cell>
          <cell r="F1414">
            <v>6.827</v>
          </cell>
          <cell r="G1414">
            <v>7.101</v>
          </cell>
          <cell r="H1414">
            <v>0.274</v>
          </cell>
        </row>
        <row r="1415">
          <cell r="A1415" t="str">
            <v>C581</v>
          </cell>
          <cell r="B1415" t="str">
            <v>大岗子镇</v>
          </cell>
          <cell r="C1415" t="str">
            <v>牛心套堡—风水山牧场</v>
          </cell>
          <cell r="D1415" t="str">
            <v>五盛堂村（控制点）</v>
          </cell>
          <cell r="E1415" t="str">
            <v>新旧路界点</v>
          </cell>
          <cell r="F1415">
            <v>7.101</v>
          </cell>
          <cell r="G1415">
            <v>10.079</v>
          </cell>
          <cell r="H1415">
            <v>2.978</v>
          </cell>
        </row>
        <row r="1416">
          <cell r="A1416" t="str">
            <v>C581</v>
          </cell>
          <cell r="B1416" t="str">
            <v>大岗子镇</v>
          </cell>
          <cell r="C1416" t="str">
            <v>牛心套堡—风水山牧场</v>
          </cell>
          <cell r="D1416" t="str">
            <v>新旧路界点</v>
          </cell>
          <cell r="E1416" t="str">
            <v>风水山牧场入口</v>
          </cell>
          <cell r="F1416">
            <v>10.079</v>
          </cell>
          <cell r="G1416">
            <v>10.166</v>
          </cell>
          <cell r="H1416">
            <v>0.087</v>
          </cell>
        </row>
        <row r="1417">
          <cell r="A1417" t="str">
            <v>C581</v>
          </cell>
          <cell r="B1417" t="str">
            <v>大岗子镇</v>
          </cell>
          <cell r="C1417" t="str">
            <v>牛心套堡—风水山牧场</v>
          </cell>
          <cell r="D1417" t="str">
            <v>风水山牧场入口</v>
          </cell>
          <cell r="E1417" t="str">
            <v>新旧路界点</v>
          </cell>
          <cell r="F1417">
            <v>10.166</v>
          </cell>
          <cell r="G1417">
            <v>10.374</v>
          </cell>
          <cell r="H1417">
            <v>0.208</v>
          </cell>
        </row>
        <row r="1418">
          <cell r="A1418" t="str">
            <v>C581</v>
          </cell>
          <cell r="B1418" t="str">
            <v>大岗子镇</v>
          </cell>
          <cell r="C1418" t="str">
            <v>牛心套堡—风水山牧场</v>
          </cell>
          <cell r="D1418" t="str">
            <v>新旧路界点</v>
          </cell>
          <cell r="E1418" t="str">
            <v>新旧路界点</v>
          </cell>
          <cell r="F1418">
            <v>10.374</v>
          </cell>
          <cell r="G1418">
            <v>10.627</v>
          </cell>
          <cell r="H1418">
            <v>0.253</v>
          </cell>
        </row>
        <row r="1419">
          <cell r="A1419" t="str">
            <v>C581</v>
          </cell>
          <cell r="B1419" t="str">
            <v>大岗子镇</v>
          </cell>
          <cell r="C1419" t="str">
            <v>牛心套堡—风水山牧场</v>
          </cell>
          <cell r="D1419" t="str">
            <v>新旧路界点</v>
          </cell>
          <cell r="E1419" t="str">
            <v>风水山牧场出口</v>
          </cell>
          <cell r="F1419">
            <v>10.627</v>
          </cell>
          <cell r="G1419">
            <v>11.011</v>
          </cell>
          <cell r="H1419">
            <v>0.384</v>
          </cell>
        </row>
        <row r="1420">
          <cell r="A1420" t="str">
            <v>C581</v>
          </cell>
          <cell r="B1420" t="str">
            <v>大岗子镇</v>
          </cell>
          <cell r="C1420" t="str">
            <v>牛心套堡—风水山牧场</v>
          </cell>
          <cell r="D1420" t="str">
            <v>风水山牧场出口</v>
          </cell>
          <cell r="E1420" t="str">
            <v>新旧路界点</v>
          </cell>
          <cell r="F1420">
            <v>11.011</v>
          </cell>
          <cell r="G1420">
            <v>12.699</v>
          </cell>
          <cell r="H1420">
            <v>1.688</v>
          </cell>
        </row>
        <row r="1421">
          <cell r="A1421" t="str">
            <v>C582</v>
          </cell>
          <cell r="B1421" t="str">
            <v>联合乡</v>
          </cell>
          <cell r="C1421" t="str">
            <v>冯家炉屯—张连窝堡</v>
          </cell>
          <cell r="D1421" t="str">
            <v>冯家炉屯</v>
          </cell>
          <cell r="E1421" t="str">
            <v>张连窝堡</v>
          </cell>
          <cell r="F1421">
            <v>0</v>
          </cell>
          <cell r="G1421">
            <v>1.915</v>
          </cell>
          <cell r="H1421">
            <v>1.915</v>
          </cell>
        </row>
        <row r="1422">
          <cell r="A1422" t="str">
            <v>C583</v>
          </cell>
          <cell r="B1422" t="str">
            <v>安广镇</v>
          </cell>
          <cell r="C1422" t="str">
            <v>永兴村沙坨子庙前—罐区</v>
          </cell>
          <cell r="D1422" t="str">
            <v>永兴村沙坨子庙前</v>
          </cell>
          <cell r="E1422" t="str">
            <v>罐区</v>
          </cell>
          <cell r="F1422">
            <v>0</v>
          </cell>
          <cell r="G1422">
            <v>1.455</v>
          </cell>
          <cell r="H1422">
            <v>1.455</v>
          </cell>
        </row>
        <row r="1423">
          <cell r="A1423" t="str">
            <v>C584</v>
          </cell>
          <cell r="B1423" t="str">
            <v>安广镇</v>
          </cell>
          <cell r="C1423" t="str">
            <v>永兴村沙坨子白山道口—庙前</v>
          </cell>
          <cell r="D1423" t="str">
            <v>永兴村沙坨子白山道口</v>
          </cell>
          <cell r="E1423" t="str">
            <v>庙前</v>
          </cell>
          <cell r="F1423">
            <v>0</v>
          </cell>
          <cell r="G1423">
            <v>0.873</v>
          </cell>
          <cell r="H1423">
            <v>0.873</v>
          </cell>
        </row>
        <row r="1424">
          <cell r="A1424" t="str">
            <v>C585</v>
          </cell>
          <cell r="B1424" t="str">
            <v>乐胜乡</v>
          </cell>
          <cell r="C1424" t="str">
            <v>长源村五家户屯—朝阳屯</v>
          </cell>
          <cell r="D1424" t="str">
            <v>长源村五家户屯</v>
          </cell>
          <cell r="E1424" t="str">
            <v>朝阳坡屯</v>
          </cell>
          <cell r="F1424">
            <v>0</v>
          </cell>
          <cell r="G1424">
            <v>5.374</v>
          </cell>
          <cell r="H1424">
            <v>5.374</v>
          </cell>
        </row>
        <row r="1425">
          <cell r="A1425" t="str">
            <v>C586</v>
          </cell>
          <cell r="B1425" t="str">
            <v>乐胜乡</v>
          </cell>
          <cell r="C1425" t="str">
            <v>长源村—大安马场</v>
          </cell>
          <cell r="D1425" t="str">
            <v>长源村</v>
          </cell>
          <cell r="E1425" t="str">
            <v>大安马场</v>
          </cell>
          <cell r="F1425">
            <v>0</v>
          </cell>
          <cell r="G1425">
            <v>7.96</v>
          </cell>
          <cell r="H1425">
            <v>7.96</v>
          </cell>
        </row>
        <row r="1426">
          <cell r="A1426" t="str">
            <v>C587</v>
          </cell>
          <cell r="B1426" t="str">
            <v>乐胜乡</v>
          </cell>
          <cell r="C1426" t="str">
            <v>永平村岗于屯—安广</v>
          </cell>
          <cell r="D1426" t="str">
            <v>永平村岗于屯</v>
          </cell>
          <cell r="E1426" t="str">
            <v>安广</v>
          </cell>
          <cell r="F1426">
            <v>0</v>
          </cell>
          <cell r="G1426">
            <v>2.92</v>
          </cell>
          <cell r="H1426">
            <v>2.92</v>
          </cell>
        </row>
        <row r="1427">
          <cell r="A1427" t="str">
            <v>C588</v>
          </cell>
          <cell r="B1427" t="str">
            <v>乐胜乡</v>
          </cell>
          <cell r="C1427" t="str">
            <v>永平村—永安村</v>
          </cell>
          <cell r="D1427" t="str">
            <v>永平村</v>
          </cell>
          <cell r="E1427" t="str">
            <v>永安</v>
          </cell>
          <cell r="F1427">
            <v>0</v>
          </cell>
          <cell r="G1427">
            <v>0.859</v>
          </cell>
          <cell r="H1427">
            <v>0.859</v>
          </cell>
        </row>
        <row r="1428">
          <cell r="A1428" t="str">
            <v>C589</v>
          </cell>
          <cell r="B1428" t="str">
            <v>乐胜乡</v>
          </cell>
          <cell r="C1428" t="str">
            <v>永胜村—苗圃</v>
          </cell>
          <cell r="D1428" t="str">
            <v>永胜村</v>
          </cell>
          <cell r="E1428" t="str">
            <v>苗圃</v>
          </cell>
          <cell r="F1428">
            <v>0</v>
          </cell>
          <cell r="G1428">
            <v>0.994</v>
          </cell>
          <cell r="H1428">
            <v>0.994</v>
          </cell>
        </row>
        <row r="1429">
          <cell r="A1429" t="str">
            <v>C590</v>
          </cell>
          <cell r="B1429" t="str">
            <v>安广镇</v>
          </cell>
          <cell r="C1429" t="str">
            <v>永兴村沙坨子北—罐区</v>
          </cell>
          <cell r="D1429" t="str">
            <v>永兴村沙坨子北</v>
          </cell>
          <cell r="E1429" t="str">
            <v>罐区</v>
          </cell>
          <cell r="F1429">
            <v>0</v>
          </cell>
          <cell r="G1429">
            <v>0.885</v>
          </cell>
          <cell r="H1429">
            <v>0.885</v>
          </cell>
        </row>
        <row r="1430">
          <cell r="A1430" t="str">
            <v>C591</v>
          </cell>
          <cell r="B1430" t="str">
            <v>安广镇</v>
          </cell>
          <cell r="C1430" t="str">
            <v>永兴村沙坨子东山—沙坨子山下</v>
          </cell>
          <cell r="D1430" t="str">
            <v>永兴村沙坨子东山</v>
          </cell>
          <cell r="E1430" t="str">
            <v>沙坨子山下</v>
          </cell>
          <cell r="F1430">
            <v>0</v>
          </cell>
          <cell r="G1430">
            <v>0.759</v>
          </cell>
          <cell r="H1430">
            <v>0.759</v>
          </cell>
        </row>
        <row r="1431">
          <cell r="A1431" t="str">
            <v>C592</v>
          </cell>
          <cell r="B1431" t="str">
            <v>安广镇</v>
          </cell>
          <cell r="C1431" t="str">
            <v>永强村—永富村大林甲屯</v>
          </cell>
          <cell r="D1431" t="str">
            <v>永强村</v>
          </cell>
          <cell r="E1431" t="str">
            <v>永富村大林甲屯</v>
          </cell>
          <cell r="F1431">
            <v>0</v>
          </cell>
          <cell r="G1431">
            <v>1.398</v>
          </cell>
          <cell r="H1431">
            <v>1.398</v>
          </cell>
        </row>
        <row r="1432">
          <cell r="A1432" t="str">
            <v>C593</v>
          </cell>
          <cell r="B1432" t="str">
            <v>安广镇</v>
          </cell>
          <cell r="C1432" t="str">
            <v>永强村—垃圾场</v>
          </cell>
          <cell r="D1432" t="str">
            <v>永强村</v>
          </cell>
          <cell r="E1432" t="str">
            <v>垃圾场</v>
          </cell>
          <cell r="F1432">
            <v>0</v>
          </cell>
          <cell r="G1432">
            <v>2.959</v>
          </cell>
          <cell r="H1432">
            <v>2.959</v>
          </cell>
        </row>
        <row r="1433">
          <cell r="A1433" t="str">
            <v>C594</v>
          </cell>
          <cell r="B1433" t="str">
            <v>龙沼镇</v>
          </cell>
          <cell r="C1433" t="str">
            <v>红光村董家围子屯路</v>
          </cell>
          <cell r="D1433" t="str">
            <v>红光村董家围子屯张家</v>
          </cell>
          <cell r="E1433" t="str">
            <v>红光村董家围子屯李家</v>
          </cell>
          <cell r="F1433">
            <v>0</v>
          </cell>
          <cell r="G1433">
            <v>0.303</v>
          </cell>
          <cell r="H1433">
            <v>0.303</v>
          </cell>
        </row>
        <row r="1434">
          <cell r="A1434" t="str">
            <v>C595</v>
          </cell>
          <cell r="B1434" t="str">
            <v>龙沼镇</v>
          </cell>
          <cell r="C1434" t="str">
            <v>红光村董家围子屯路01</v>
          </cell>
          <cell r="D1434" t="str">
            <v>红光村董家围子屯东</v>
          </cell>
          <cell r="E1434" t="str">
            <v>红光村董家围子屯西</v>
          </cell>
          <cell r="F1434">
            <v>0</v>
          </cell>
          <cell r="G1434">
            <v>0.345</v>
          </cell>
          <cell r="H1434">
            <v>0.345</v>
          </cell>
        </row>
        <row r="1435">
          <cell r="A1435" t="str">
            <v>C596</v>
          </cell>
          <cell r="B1435" t="str">
            <v>龙沼镇</v>
          </cell>
          <cell r="C1435" t="str">
            <v>红光村董家围子屯路02</v>
          </cell>
          <cell r="D1435" t="str">
            <v>红光村董家围子屯南</v>
          </cell>
          <cell r="E1435" t="str">
            <v>红光村董家围子屯北</v>
          </cell>
          <cell r="F1435">
            <v>0</v>
          </cell>
          <cell r="G1435">
            <v>0.76</v>
          </cell>
          <cell r="H1435">
            <v>0.76</v>
          </cell>
        </row>
        <row r="1436">
          <cell r="A1436" t="str">
            <v>C597</v>
          </cell>
          <cell r="B1436" t="str">
            <v>龙沼镇</v>
          </cell>
          <cell r="C1436" t="str">
            <v>红光村董家围子屯路03</v>
          </cell>
          <cell r="D1436" t="str">
            <v>红光村董家围子屯养鹅场</v>
          </cell>
          <cell r="E1436" t="str">
            <v>红光村董家围子屯西</v>
          </cell>
          <cell r="F1436">
            <v>0</v>
          </cell>
          <cell r="G1436">
            <v>0.45</v>
          </cell>
          <cell r="H1436">
            <v>0.45</v>
          </cell>
        </row>
        <row r="1437">
          <cell r="A1437" t="str">
            <v>C598</v>
          </cell>
          <cell r="B1437" t="str">
            <v>龙沼镇</v>
          </cell>
          <cell r="C1437" t="str">
            <v>红光村董家围子屯路04</v>
          </cell>
          <cell r="D1437" t="str">
            <v>红光村董家围子屯董家</v>
          </cell>
          <cell r="E1437" t="str">
            <v>红光村董家围子赵家</v>
          </cell>
          <cell r="F1437">
            <v>0</v>
          </cell>
          <cell r="G1437">
            <v>0.204</v>
          </cell>
          <cell r="H1437">
            <v>0.204</v>
          </cell>
        </row>
        <row r="1438">
          <cell r="A1438" t="str">
            <v>C599</v>
          </cell>
          <cell r="B1438" t="str">
            <v>龙沼镇</v>
          </cell>
          <cell r="C1438" t="str">
            <v>红光村董家围子屯路05</v>
          </cell>
          <cell r="D1438" t="str">
            <v>红光村董家围子屯东南</v>
          </cell>
          <cell r="E1438" t="str">
            <v>红光村董家围子屯西北</v>
          </cell>
          <cell r="F1438">
            <v>0</v>
          </cell>
          <cell r="G1438">
            <v>0.336</v>
          </cell>
          <cell r="H1438">
            <v>0.336</v>
          </cell>
        </row>
        <row r="1439">
          <cell r="A1439" t="str">
            <v>C600</v>
          </cell>
          <cell r="B1439" t="str">
            <v>龙沼镇</v>
          </cell>
          <cell r="C1439" t="str">
            <v>红光村-小前屯</v>
          </cell>
          <cell r="D1439" t="str">
            <v>红光村董家围子屯</v>
          </cell>
          <cell r="E1439" t="str">
            <v>董家围子屯</v>
          </cell>
          <cell r="F1439">
            <v>0</v>
          </cell>
          <cell r="G1439">
            <v>0.479</v>
          </cell>
          <cell r="H1439">
            <v>0.479</v>
          </cell>
        </row>
        <row r="1440">
          <cell r="A1440" t="str">
            <v>C600</v>
          </cell>
          <cell r="B1440" t="str">
            <v>龙沼镇</v>
          </cell>
          <cell r="C1440" t="str">
            <v>红光村-小前屯</v>
          </cell>
          <cell r="D1440" t="str">
            <v>董家围子屯</v>
          </cell>
          <cell r="E1440" t="str">
            <v>2019年新建路连接线</v>
          </cell>
          <cell r="F1440">
            <v>0.479</v>
          </cell>
          <cell r="G1440">
            <v>1.734</v>
          </cell>
          <cell r="H1440">
            <v>1.255</v>
          </cell>
        </row>
        <row r="1441">
          <cell r="A1441" t="str">
            <v>C600</v>
          </cell>
          <cell r="B1441" t="str">
            <v>龙沼镇</v>
          </cell>
          <cell r="C1441" t="str">
            <v>红光村-小前屯</v>
          </cell>
          <cell r="D1441" t="str">
            <v>2019年新建路连接线</v>
          </cell>
          <cell r="E1441" t="str">
            <v>小前屯</v>
          </cell>
          <cell r="F1441">
            <v>1.734</v>
          </cell>
          <cell r="G1441">
            <v>2.383</v>
          </cell>
          <cell r="H1441">
            <v>0.649</v>
          </cell>
        </row>
        <row r="1442">
          <cell r="A1442" t="str">
            <v>C601</v>
          </cell>
          <cell r="B1442" t="str">
            <v>龙沼镇</v>
          </cell>
          <cell r="C1442" t="str">
            <v>红光村董家围子屯路07</v>
          </cell>
          <cell r="D1442" t="str">
            <v>红光村董家围子屯路K0+000</v>
          </cell>
          <cell r="E1442" t="str">
            <v>红光村董家围子屯路K0+806</v>
          </cell>
          <cell r="F1442">
            <v>0</v>
          </cell>
          <cell r="G1442">
            <v>0.806</v>
          </cell>
          <cell r="H1442">
            <v>0.806</v>
          </cell>
        </row>
        <row r="1443">
          <cell r="A1443" t="str">
            <v>C602</v>
          </cell>
          <cell r="B1443" t="str">
            <v>龙沼镇</v>
          </cell>
          <cell r="C1443" t="str">
            <v>红光村董家围子屯路08</v>
          </cell>
          <cell r="D1443" t="str">
            <v>红光村董家围子屯西</v>
          </cell>
          <cell r="E1443" t="str">
            <v>红光村董家围子屯西北</v>
          </cell>
          <cell r="F1443">
            <v>0</v>
          </cell>
          <cell r="G1443">
            <v>0.208</v>
          </cell>
          <cell r="H1443">
            <v>0.208</v>
          </cell>
        </row>
        <row r="1444">
          <cell r="A1444" t="str">
            <v>C603</v>
          </cell>
          <cell r="B1444" t="str">
            <v>龙沼镇</v>
          </cell>
          <cell r="C1444" t="str">
            <v>洼子杨屯路</v>
          </cell>
          <cell r="D1444" t="str">
            <v>洼子杨屯南</v>
          </cell>
          <cell r="E1444" t="str">
            <v>洼子杨屯北</v>
          </cell>
          <cell r="F1444">
            <v>0</v>
          </cell>
          <cell r="G1444">
            <v>0.501</v>
          </cell>
          <cell r="H1444">
            <v>0.501</v>
          </cell>
        </row>
        <row r="1445">
          <cell r="A1445" t="str">
            <v>C605</v>
          </cell>
          <cell r="B1445" t="str">
            <v>龙沼镇</v>
          </cell>
          <cell r="C1445" t="str">
            <v>左家店屯路</v>
          </cell>
          <cell r="D1445" t="str">
            <v>左家店屯南</v>
          </cell>
          <cell r="E1445" t="str">
            <v>左家店屯北</v>
          </cell>
          <cell r="F1445">
            <v>0</v>
          </cell>
          <cell r="G1445">
            <v>0.624</v>
          </cell>
          <cell r="H1445">
            <v>0.624</v>
          </cell>
        </row>
        <row r="1446">
          <cell r="A1446" t="str">
            <v>C606</v>
          </cell>
          <cell r="B1446" t="str">
            <v>龙沼镇</v>
          </cell>
          <cell r="C1446" t="str">
            <v>杨围子屯路</v>
          </cell>
          <cell r="D1446" t="str">
            <v>杨围子屯南</v>
          </cell>
          <cell r="E1446" t="str">
            <v>杨围子屯北</v>
          </cell>
          <cell r="F1446">
            <v>0</v>
          </cell>
          <cell r="G1446">
            <v>1.471</v>
          </cell>
          <cell r="H1446">
            <v>1.471</v>
          </cell>
        </row>
        <row r="1447">
          <cell r="A1447" t="str">
            <v>C607</v>
          </cell>
          <cell r="B1447" t="str">
            <v>龙沼镇</v>
          </cell>
          <cell r="C1447" t="str">
            <v>杨围子屯路01</v>
          </cell>
          <cell r="D1447" t="str">
            <v>杨围子屯东</v>
          </cell>
          <cell r="E1447" t="str">
            <v>杨围子屯西</v>
          </cell>
          <cell r="F1447">
            <v>0</v>
          </cell>
          <cell r="G1447">
            <v>1.385</v>
          </cell>
          <cell r="H1447">
            <v>1.385</v>
          </cell>
        </row>
        <row r="1448">
          <cell r="A1448" t="str">
            <v>C608</v>
          </cell>
          <cell r="B1448" t="str">
            <v>龙沼镇</v>
          </cell>
          <cell r="C1448" t="str">
            <v>杨围子屯路02</v>
          </cell>
          <cell r="D1448" t="str">
            <v>杨围子屯王家</v>
          </cell>
          <cell r="E1448" t="str">
            <v>杨围子屯李家</v>
          </cell>
          <cell r="F1448">
            <v>0</v>
          </cell>
          <cell r="G1448">
            <v>0.471</v>
          </cell>
          <cell r="H1448">
            <v>0.471</v>
          </cell>
        </row>
        <row r="1449">
          <cell r="A1449" t="str">
            <v>C609</v>
          </cell>
          <cell r="B1449" t="str">
            <v>龙沼镇</v>
          </cell>
          <cell r="C1449" t="str">
            <v>开荒队屯路</v>
          </cell>
          <cell r="D1449" t="str">
            <v>开荒队屯南</v>
          </cell>
          <cell r="E1449" t="str">
            <v>开荒队屯北</v>
          </cell>
          <cell r="F1449">
            <v>0</v>
          </cell>
          <cell r="G1449">
            <v>0.259</v>
          </cell>
          <cell r="H1449">
            <v>0.259</v>
          </cell>
        </row>
        <row r="1450">
          <cell r="A1450" t="str">
            <v>C610</v>
          </cell>
          <cell r="B1450" t="str">
            <v>龙沼镇</v>
          </cell>
          <cell r="C1450" t="str">
            <v>开荒队屯路01</v>
          </cell>
          <cell r="D1450" t="str">
            <v>开荒队屯东</v>
          </cell>
          <cell r="E1450" t="str">
            <v>开荒队屯西</v>
          </cell>
          <cell r="F1450">
            <v>0</v>
          </cell>
          <cell r="G1450">
            <v>0.277</v>
          </cell>
          <cell r="H1450">
            <v>0.277</v>
          </cell>
        </row>
        <row r="1451">
          <cell r="A1451" t="str">
            <v>C611</v>
          </cell>
          <cell r="B1451" t="str">
            <v>龙沼镇</v>
          </cell>
          <cell r="C1451" t="str">
            <v>开荒队屯路02</v>
          </cell>
          <cell r="D1451" t="str">
            <v>开荒队屯东南</v>
          </cell>
          <cell r="E1451" t="str">
            <v>开荒队屯西北</v>
          </cell>
          <cell r="F1451">
            <v>0</v>
          </cell>
          <cell r="G1451">
            <v>0.623</v>
          </cell>
          <cell r="H1451">
            <v>0.623</v>
          </cell>
        </row>
        <row r="1452">
          <cell r="A1452" t="str">
            <v>C612</v>
          </cell>
          <cell r="B1452" t="str">
            <v>龙沼镇</v>
          </cell>
          <cell r="C1452" t="str">
            <v>查围子屯路</v>
          </cell>
          <cell r="D1452" t="str">
            <v>查围子屯南</v>
          </cell>
          <cell r="E1452" t="str">
            <v>查围子屯北</v>
          </cell>
          <cell r="F1452">
            <v>0</v>
          </cell>
          <cell r="G1452">
            <v>0.304</v>
          </cell>
          <cell r="H1452">
            <v>0.304</v>
          </cell>
        </row>
        <row r="1453">
          <cell r="A1453" t="str">
            <v>C613</v>
          </cell>
          <cell r="B1453" t="str">
            <v>龙沼镇</v>
          </cell>
          <cell r="C1453" t="str">
            <v>前八方村屯路</v>
          </cell>
          <cell r="D1453" t="str">
            <v>前八方村屯南</v>
          </cell>
          <cell r="E1453" t="str">
            <v>前八方村屯北</v>
          </cell>
          <cell r="F1453">
            <v>0</v>
          </cell>
          <cell r="G1453">
            <v>0.512</v>
          </cell>
          <cell r="H1453">
            <v>0.512</v>
          </cell>
        </row>
        <row r="1454">
          <cell r="A1454" t="str">
            <v>C614</v>
          </cell>
          <cell r="B1454" t="str">
            <v>龙沼镇</v>
          </cell>
          <cell r="C1454" t="str">
            <v>前八方村屯路01</v>
          </cell>
          <cell r="D1454" t="str">
            <v>前八方村屯南</v>
          </cell>
          <cell r="E1454" t="str">
            <v>前八方村屯北</v>
          </cell>
          <cell r="F1454">
            <v>0</v>
          </cell>
          <cell r="G1454">
            <v>0.469</v>
          </cell>
          <cell r="H1454">
            <v>0.469</v>
          </cell>
        </row>
        <row r="1455">
          <cell r="A1455" t="str">
            <v>C615</v>
          </cell>
          <cell r="B1455" t="str">
            <v>龙沼镇</v>
          </cell>
          <cell r="C1455" t="str">
            <v>后八方屯路</v>
          </cell>
          <cell r="D1455" t="str">
            <v>后八方屯南</v>
          </cell>
          <cell r="E1455" t="str">
            <v>后八方屯北</v>
          </cell>
          <cell r="F1455">
            <v>0</v>
          </cell>
          <cell r="G1455">
            <v>0.713</v>
          </cell>
          <cell r="H1455">
            <v>0.713</v>
          </cell>
        </row>
        <row r="1456">
          <cell r="A1456" t="str">
            <v>C616</v>
          </cell>
          <cell r="B1456" t="str">
            <v>龙沼镇</v>
          </cell>
          <cell r="C1456" t="str">
            <v>后八方屯路01</v>
          </cell>
          <cell r="D1456" t="str">
            <v>后八方屯东</v>
          </cell>
          <cell r="E1456" t="str">
            <v>后八方屯西</v>
          </cell>
          <cell r="F1456">
            <v>0</v>
          </cell>
          <cell r="G1456">
            <v>0.333</v>
          </cell>
          <cell r="H1456">
            <v>0.333</v>
          </cell>
        </row>
        <row r="1457">
          <cell r="A1457" t="str">
            <v>C617</v>
          </cell>
          <cell r="B1457" t="str">
            <v>龙沼镇</v>
          </cell>
          <cell r="C1457" t="str">
            <v>后八方屯路02</v>
          </cell>
          <cell r="D1457" t="str">
            <v>后八方屯东南</v>
          </cell>
          <cell r="E1457" t="str">
            <v>后八方屯西北</v>
          </cell>
          <cell r="F1457">
            <v>0</v>
          </cell>
          <cell r="G1457">
            <v>0.282</v>
          </cell>
          <cell r="H1457">
            <v>0.282</v>
          </cell>
        </row>
        <row r="1458">
          <cell r="A1458" t="str">
            <v>C618</v>
          </cell>
          <cell r="B1458" t="str">
            <v>龙沼镇</v>
          </cell>
          <cell r="C1458" t="str">
            <v>后八方屯路03</v>
          </cell>
          <cell r="D1458" t="str">
            <v>后八方屯李家</v>
          </cell>
          <cell r="E1458" t="str">
            <v>后八方屯赵家</v>
          </cell>
          <cell r="F1458">
            <v>0</v>
          </cell>
          <cell r="G1458">
            <v>0.571</v>
          </cell>
          <cell r="H1458">
            <v>0.571</v>
          </cell>
        </row>
        <row r="1459">
          <cell r="A1459" t="str">
            <v>C619</v>
          </cell>
          <cell r="B1459" t="str">
            <v>龙沼镇</v>
          </cell>
          <cell r="C1459" t="str">
            <v>山湾屯路</v>
          </cell>
          <cell r="D1459" t="str">
            <v>山湾屯东</v>
          </cell>
          <cell r="E1459" t="str">
            <v>山湾屯西</v>
          </cell>
          <cell r="F1459">
            <v>0</v>
          </cell>
          <cell r="G1459">
            <v>1.022</v>
          </cell>
          <cell r="H1459">
            <v>1.022</v>
          </cell>
        </row>
        <row r="1460">
          <cell r="A1460" t="str">
            <v>C620</v>
          </cell>
          <cell r="B1460" t="str">
            <v>龙沼镇</v>
          </cell>
          <cell r="C1460" t="str">
            <v>大伙房屯内路</v>
          </cell>
          <cell r="D1460" t="str">
            <v>大伙房屯内东</v>
          </cell>
          <cell r="E1460" t="str">
            <v>大伙房屯内西</v>
          </cell>
          <cell r="F1460">
            <v>0</v>
          </cell>
          <cell r="G1460">
            <v>0.375</v>
          </cell>
          <cell r="H1460">
            <v>0.375</v>
          </cell>
        </row>
        <row r="1461">
          <cell r="A1461" t="str">
            <v>C621</v>
          </cell>
          <cell r="B1461" t="str">
            <v>龙沼镇</v>
          </cell>
          <cell r="C1461" t="str">
            <v>孟家围子屯路</v>
          </cell>
          <cell r="D1461" t="str">
            <v>孟家围子屯东</v>
          </cell>
          <cell r="E1461" t="str">
            <v>孟家围子屯西</v>
          </cell>
          <cell r="F1461">
            <v>0</v>
          </cell>
          <cell r="G1461">
            <v>0.293</v>
          </cell>
          <cell r="H1461">
            <v>0.293</v>
          </cell>
        </row>
        <row r="1462">
          <cell r="A1462" t="str">
            <v>C622</v>
          </cell>
          <cell r="B1462" t="str">
            <v>龙沼镇</v>
          </cell>
          <cell r="C1462" t="str">
            <v>孟家围子屯路01</v>
          </cell>
          <cell r="D1462" t="str">
            <v>孟家围子屯南</v>
          </cell>
          <cell r="E1462" t="str">
            <v>孟家围子屯北</v>
          </cell>
          <cell r="F1462">
            <v>0</v>
          </cell>
          <cell r="G1462">
            <v>0.224</v>
          </cell>
          <cell r="H1462">
            <v>0.224</v>
          </cell>
        </row>
        <row r="1463">
          <cell r="A1463" t="str">
            <v>C623</v>
          </cell>
          <cell r="B1463" t="str">
            <v>太山镇</v>
          </cell>
          <cell r="C1463" t="str">
            <v>万山村前宝石屯路03</v>
          </cell>
          <cell r="D1463" t="str">
            <v>料场</v>
          </cell>
          <cell r="E1463" t="str">
            <v>屯东</v>
          </cell>
          <cell r="F1463">
            <v>0</v>
          </cell>
          <cell r="G1463">
            <v>0.444</v>
          </cell>
          <cell r="H1463">
            <v>0.444</v>
          </cell>
        </row>
        <row r="1464">
          <cell r="A1464" t="str">
            <v>C624</v>
          </cell>
          <cell r="B1464" t="str">
            <v>龙沼镇</v>
          </cell>
          <cell r="C1464" t="str">
            <v>山湾屯路01</v>
          </cell>
          <cell r="D1464" t="str">
            <v>山湾屯南</v>
          </cell>
          <cell r="E1464" t="str">
            <v>山湾屯北</v>
          </cell>
          <cell r="F1464">
            <v>0</v>
          </cell>
          <cell r="G1464">
            <v>0.302</v>
          </cell>
          <cell r="H1464">
            <v>0.302</v>
          </cell>
        </row>
        <row r="1465">
          <cell r="A1465" t="str">
            <v>C625</v>
          </cell>
          <cell r="B1465" t="str">
            <v>龙沼镇</v>
          </cell>
          <cell r="C1465" t="str">
            <v>山湾屯路02</v>
          </cell>
          <cell r="D1465" t="str">
            <v>山湾屯冯家</v>
          </cell>
          <cell r="E1465" t="str">
            <v>山湾屯李家</v>
          </cell>
          <cell r="F1465">
            <v>0</v>
          </cell>
          <cell r="G1465">
            <v>0.662</v>
          </cell>
          <cell r="H1465">
            <v>0.662</v>
          </cell>
        </row>
        <row r="1466">
          <cell r="A1466" t="str">
            <v>C626</v>
          </cell>
          <cell r="B1466" t="str">
            <v>龙沼镇</v>
          </cell>
          <cell r="C1466" t="str">
            <v>谭围子屯路</v>
          </cell>
          <cell r="D1466" t="str">
            <v>谭围子屯东</v>
          </cell>
          <cell r="E1466" t="str">
            <v>谭围子屯西</v>
          </cell>
          <cell r="F1466">
            <v>0</v>
          </cell>
          <cell r="G1466">
            <v>0.626</v>
          </cell>
          <cell r="H1466">
            <v>0.626</v>
          </cell>
        </row>
        <row r="1467">
          <cell r="A1467" t="str">
            <v>C627</v>
          </cell>
          <cell r="B1467" t="str">
            <v>龙沼镇</v>
          </cell>
          <cell r="C1467" t="str">
            <v>周围子屯路</v>
          </cell>
          <cell r="D1467" t="str">
            <v>周围子屯南</v>
          </cell>
          <cell r="E1467" t="str">
            <v>周围子屯北</v>
          </cell>
          <cell r="F1467">
            <v>0</v>
          </cell>
          <cell r="G1467">
            <v>0.4</v>
          </cell>
          <cell r="H1467">
            <v>0.4</v>
          </cell>
        </row>
        <row r="1468">
          <cell r="A1468" t="str">
            <v>C628</v>
          </cell>
          <cell r="B1468" t="str">
            <v>龙沼镇</v>
          </cell>
          <cell r="C1468" t="str">
            <v>周围子屯路01</v>
          </cell>
          <cell r="D1468" t="str">
            <v>周围子屯东</v>
          </cell>
          <cell r="E1468" t="str">
            <v>周围子屯西</v>
          </cell>
          <cell r="F1468">
            <v>0</v>
          </cell>
          <cell r="G1468">
            <v>0.273</v>
          </cell>
          <cell r="H1468">
            <v>0.273</v>
          </cell>
        </row>
        <row r="1469">
          <cell r="A1469" t="str">
            <v>C629</v>
          </cell>
          <cell r="B1469" t="str">
            <v>龙沼镇</v>
          </cell>
          <cell r="C1469" t="str">
            <v>周围子屯路02</v>
          </cell>
          <cell r="D1469" t="str">
            <v>周围子屯东南</v>
          </cell>
          <cell r="E1469" t="str">
            <v>周围子屯西北</v>
          </cell>
          <cell r="F1469">
            <v>0</v>
          </cell>
          <cell r="G1469">
            <v>0.448</v>
          </cell>
          <cell r="H1469">
            <v>0.448</v>
          </cell>
        </row>
        <row r="1470">
          <cell r="A1470" t="str">
            <v>C630</v>
          </cell>
          <cell r="B1470" t="str">
            <v>两家子镇</v>
          </cell>
          <cell r="C1470" t="str">
            <v>同乐-同心</v>
          </cell>
          <cell r="D1470" t="str">
            <v>同乐</v>
          </cell>
          <cell r="E1470" t="str">
            <v>同心</v>
          </cell>
          <cell r="F1470">
            <v>0</v>
          </cell>
          <cell r="G1470">
            <v>6.921</v>
          </cell>
          <cell r="H1470">
            <v>6.921</v>
          </cell>
        </row>
        <row r="1471">
          <cell r="A1471" t="str">
            <v>C631</v>
          </cell>
          <cell r="B1471" t="str">
            <v>舍力镇</v>
          </cell>
          <cell r="C1471" t="str">
            <v>洮舍线-庆有村</v>
          </cell>
          <cell r="D1471" t="str">
            <v>洮舍线</v>
          </cell>
          <cell r="E1471" t="str">
            <v>庆有村</v>
          </cell>
          <cell r="F1471">
            <v>0</v>
          </cell>
          <cell r="G1471">
            <v>2.285</v>
          </cell>
          <cell r="H1471">
            <v>2.285</v>
          </cell>
        </row>
        <row r="1472">
          <cell r="A1472" t="str">
            <v>C632</v>
          </cell>
          <cell r="B1472" t="str">
            <v>安广镇</v>
          </cell>
          <cell r="C1472" t="str">
            <v>安通线-向前村</v>
          </cell>
          <cell r="D1472" t="str">
            <v>安通线</v>
          </cell>
          <cell r="E1472" t="str">
            <v>向前村</v>
          </cell>
          <cell r="F1472">
            <v>0</v>
          </cell>
          <cell r="G1472">
            <v>0.579</v>
          </cell>
          <cell r="H1472">
            <v>0.579</v>
          </cell>
        </row>
        <row r="1473">
          <cell r="A1473" t="str">
            <v>C633</v>
          </cell>
          <cell r="B1473" t="str">
            <v>安广镇</v>
          </cell>
          <cell r="C1473" t="str">
            <v>302辐道-永富村</v>
          </cell>
          <cell r="D1473" t="str">
            <v>302辐道</v>
          </cell>
          <cell r="E1473" t="str">
            <v>永富村</v>
          </cell>
          <cell r="F1473">
            <v>0</v>
          </cell>
          <cell r="G1473">
            <v>2.507</v>
          </cell>
          <cell r="H1473">
            <v>2.507</v>
          </cell>
        </row>
        <row r="1474">
          <cell r="A1474" t="str">
            <v>C634</v>
          </cell>
          <cell r="B1474" t="str">
            <v>安广镇</v>
          </cell>
          <cell r="C1474" t="str">
            <v>Y019线-永兴村</v>
          </cell>
          <cell r="D1474" t="str">
            <v>Y019线</v>
          </cell>
          <cell r="E1474" t="str">
            <v>永兴村</v>
          </cell>
          <cell r="F1474">
            <v>0</v>
          </cell>
          <cell r="G1474">
            <v>1.504</v>
          </cell>
          <cell r="H1474">
            <v>1.504</v>
          </cell>
        </row>
        <row r="1475">
          <cell r="A1475" t="str">
            <v>C635</v>
          </cell>
          <cell r="B1475" t="str">
            <v>两家子镇</v>
          </cell>
          <cell r="C1475" t="str">
            <v>胡太线-同兴村</v>
          </cell>
          <cell r="D1475" t="str">
            <v>胡太线</v>
          </cell>
          <cell r="E1475" t="str">
            <v>同兴村</v>
          </cell>
          <cell r="F1475">
            <v>0</v>
          </cell>
          <cell r="G1475">
            <v>0.785</v>
          </cell>
          <cell r="H1475">
            <v>0.785</v>
          </cell>
        </row>
        <row r="1476">
          <cell r="A1476" t="str">
            <v>C635</v>
          </cell>
          <cell r="B1476" t="str">
            <v>两家子镇</v>
          </cell>
          <cell r="C1476" t="str">
            <v>胡太线-同兴村</v>
          </cell>
          <cell r="D1476" t="str">
            <v>同兴村</v>
          </cell>
          <cell r="E1476" t="str">
            <v>同兴村出口</v>
          </cell>
          <cell r="F1476">
            <v>0.785</v>
          </cell>
          <cell r="G1476">
            <v>1.291</v>
          </cell>
          <cell r="H1476">
            <v>0.506</v>
          </cell>
        </row>
        <row r="1477">
          <cell r="A1477" t="str">
            <v>C636</v>
          </cell>
          <cell r="B1477" t="str">
            <v>叉干镇</v>
          </cell>
          <cell r="C1477" t="str">
            <v>小六队—敖泥哈</v>
          </cell>
          <cell r="D1477" t="str">
            <v>小六队</v>
          </cell>
          <cell r="E1477" t="str">
            <v>敖泥哈</v>
          </cell>
          <cell r="F1477">
            <v>0</v>
          </cell>
          <cell r="G1477">
            <v>2.322</v>
          </cell>
          <cell r="H1477">
            <v>2.322</v>
          </cell>
        </row>
        <row r="1478">
          <cell r="A1478" t="str">
            <v>C637</v>
          </cell>
          <cell r="B1478" t="str">
            <v>太山镇</v>
          </cell>
          <cell r="C1478" t="str">
            <v>西北营子-Y001线</v>
          </cell>
          <cell r="D1478" t="str">
            <v>西北营子</v>
          </cell>
          <cell r="E1478" t="str">
            <v>Y001线</v>
          </cell>
          <cell r="F1478">
            <v>0</v>
          </cell>
          <cell r="G1478">
            <v>0.418</v>
          </cell>
          <cell r="H1478">
            <v>0.418</v>
          </cell>
        </row>
        <row r="1479">
          <cell r="A1479" t="str">
            <v>C638</v>
          </cell>
          <cell r="B1479" t="str">
            <v>红岗子乡</v>
          </cell>
          <cell r="C1479" t="str">
            <v>Y001线-它拉红</v>
          </cell>
          <cell r="D1479" t="str">
            <v>Y001线</v>
          </cell>
          <cell r="E1479" t="str">
            <v>它拉红</v>
          </cell>
          <cell r="F1479">
            <v>0</v>
          </cell>
          <cell r="G1479">
            <v>0.504</v>
          </cell>
          <cell r="H1479">
            <v>0.504</v>
          </cell>
        </row>
        <row r="1480">
          <cell r="A1480" t="str">
            <v>C639</v>
          </cell>
          <cell r="B1480" t="str">
            <v>红岗子乡</v>
          </cell>
          <cell r="C1480" t="str">
            <v>Y001线-它拉红01</v>
          </cell>
          <cell r="D1480" t="str">
            <v>它拉红屯西</v>
          </cell>
          <cell r="E1480" t="str">
            <v>它拉红屯东</v>
          </cell>
          <cell r="F1480">
            <v>0</v>
          </cell>
          <cell r="G1480">
            <v>0.462</v>
          </cell>
          <cell r="H1480">
            <v>0.462</v>
          </cell>
        </row>
        <row r="1481">
          <cell r="A1481" t="str">
            <v>C640</v>
          </cell>
          <cell r="B1481" t="str">
            <v>红岗子乡</v>
          </cell>
          <cell r="C1481" t="str">
            <v>南岗屯-小外皮子屯</v>
          </cell>
          <cell r="D1481" t="str">
            <v>南岗屯</v>
          </cell>
          <cell r="E1481" t="str">
            <v>小外皮子屯</v>
          </cell>
          <cell r="F1481">
            <v>0</v>
          </cell>
          <cell r="G1481">
            <v>0.672</v>
          </cell>
          <cell r="H1481">
            <v>0.672</v>
          </cell>
        </row>
        <row r="1482">
          <cell r="A1482" t="str">
            <v>C641</v>
          </cell>
          <cell r="B1482" t="str">
            <v>红岗子乡</v>
          </cell>
          <cell r="C1482" t="str">
            <v>南岗子-小外皮子屯01</v>
          </cell>
          <cell r="D1482" t="str">
            <v>小外皮子屯西</v>
          </cell>
          <cell r="E1482" t="str">
            <v>小外皮子屯东</v>
          </cell>
          <cell r="F1482">
            <v>0</v>
          </cell>
          <cell r="G1482">
            <v>0.758</v>
          </cell>
          <cell r="H1482">
            <v>0.758</v>
          </cell>
        </row>
        <row r="1483">
          <cell r="A1483" t="str">
            <v>C642</v>
          </cell>
          <cell r="B1483" t="str">
            <v>红岗子乡</v>
          </cell>
          <cell r="C1483" t="str">
            <v>南岗子-小外皮子屯02</v>
          </cell>
          <cell r="D1483" t="str">
            <v>C082线</v>
          </cell>
          <cell r="E1483" t="str">
            <v>小外皮子屯</v>
          </cell>
          <cell r="F1483">
            <v>0</v>
          </cell>
          <cell r="G1483">
            <v>0.988</v>
          </cell>
          <cell r="H1483">
            <v>0.988</v>
          </cell>
        </row>
        <row r="1484">
          <cell r="A1484" t="str">
            <v>C643</v>
          </cell>
          <cell r="B1484" t="str">
            <v>红岗子乡</v>
          </cell>
          <cell r="C1484" t="str">
            <v>南岗子-小外皮子屯03</v>
          </cell>
          <cell r="D1484" t="str">
            <v>小外皮子屯南</v>
          </cell>
          <cell r="E1484" t="str">
            <v>小外皮子屯北</v>
          </cell>
          <cell r="F1484">
            <v>0</v>
          </cell>
          <cell r="G1484">
            <v>0.674</v>
          </cell>
          <cell r="H1484">
            <v>0.674</v>
          </cell>
        </row>
        <row r="1485">
          <cell r="A1485" t="str">
            <v>C644</v>
          </cell>
          <cell r="B1485" t="str">
            <v>红岗子乡</v>
          </cell>
          <cell r="C1485" t="str">
            <v>南岗屯-它拉红屯01</v>
          </cell>
          <cell r="D1485" t="str">
            <v>南岗屯</v>
          </cell>
          <cell r="E1485" t="str">
            <v>它拉红屯</v>
          </cell>
          <cell r="F1485">
            <v>0</v>
          </cell>
          <cell r="G1485">
            <v>0.795</v>
          </cell>
          <cell r="H1485">
            <v>0.795</v>
          </cell>
        </row>
        <row r="1486">
          <cell r="A1486" t="str">
            <v>C645</v>
          </cell>
          <cell r="B1486" t="str">
            <v>红岗子乡</v>
          </cell>
          <cell r="C1486" t="str">
            <v>南岗屯-它拉红屯02</v>
          </cell>
          <cell r="D1486" t="str">
            <v>南岗屯东</v>
          </cell>
          <cell r="E1486" t="str">
            <v>南岗屯南</v>
          </cell>
          <cell r="F1486">
            <v>0</v>
          </cell>
          <cell r="G1486">
            <v>0.554</v>
          </cell>
          <cell r="H1486">
            <v>0.554</v>
          </cell>
        </row>
        <row r="1487">
          <cell r="A1487" t="str">
            <v>C646</v>
          </cell>
          <cell r="B1487" t="str">
            <v>四棵树乡</v>
          </cell>
          <cell r="C1487" t="str">
            <v>腰围子屯-新立村</v>
          </cell>
          <cell r="D1487" t="str">
            <v>腰围子屯</v>
          </cell>
          <cell r="E1487" t="str">
            <v>新立村</v>
          </cell>
          <cell r="F1487">
            <v>0</v>
          </cell>
          <cell r="G1487">
            <v>2.642</v>
          </cell>
          <cell r="H1487">
            <v>2.642</v>
          </cell>
        </row>
        <row r="1488">
          <cell r="A1488" t="str">
            <v>C647</v>
          </cell>
          <cell r="B1488" t="str">
            <v>新艾里蒙古族乡</v>
          </cell>
          <cell r="C1488" t="str">
            <v>新艾里村-西五家户屯</v>
          </cell>
          <cell r="D1488" t="str">
            <v>新艾里村</v>
          </cell>
          <cell r="E1488" t="str">
            <v>西五家户屯</v>
          </cell>
          <cell r="F1488">
            <v>0</v>
          </cell>
          <cell r="G1488">
            <v>2.821</v>
          </cell>
          <cell r="H1488">
            <v>2.821</v>
          </cell>
        </row>
        <row r="1489">
          <cell r="A1489" t="str">
            <v>C648</v>
          </cell>
          <cell r="B1489" t="str">
            <v>乐胜乡</v>
          </cell>
          <cell r="C1489" t="str">
            <v>古拉本召—东太平川</v>
          </cell>
          <cell r="D1489" t="str">
            <v>古拉本召</v>
          </cell>
          <cell r="E1489" t="str">
            <v>东太平川</v>
          </cell>
          <cell r="F1489">
            <v>0</v>
          </cell>
          <cell r="G1489">
            <v>3.556</v>
          </cell>
          <cell r="H1489">
            <v>3.556</v>
          </cell>
        </row>
        <row r="1490">
          <cell r="A1490" t="str">
            <v>C649</v>
          </cell>
          <cell r="B1490" t="str">
            <v>四棵树乡</v>
          </cell>
          <cell r="C1490" t="str">
            <v>大围子村-三门李屯</v>
          </cell>
          <cell r="D1490" t="str">
            <v>大围子村</v>
          </cell>
          <cell r="E1490" t="str">
            <v>三门李屯</v>
          </cell>
          <cell r="F1490">
            <v>0</v>
          </cell>
          <cell r="G1490">
            <v>2.708</v>
          </cell>
          <cell r="H1490">
            <v>2.708</v>
          </cell>
        </row>
        <row r="1491">
          <cell r="A1491" t="str">
            <v>C650</v>
          </cell>
          <cell r="B1491" t="str">
            <v>四棵树乡</v>
          </cell>
          <cell r="C1491" t="str">
            <v>德昌村—四棵树村</v>
          </cell>
          <cell r="D1491" t="str">
            <v>德昌村</v>
          </cell>
          <cell r="E1491" t="str">
            <v>四棵树村</v>
          </cell>
          <cell r="F1491">
            <v>0</v>
          </cell>
          <cell r="G1491">
            <v>1.996</v>
          </cell>
          <cell r="H1491">
            <v>1.996</v>
          </cell>
        </row>
        <row r="1492">
          <cell r="A1492" t="str">
            <v>C651</v>
          </cell>
          <cell r="B1492" t="str">
            <v>四棵树乡</v>
          </cell>
          <cell r="C1492" t="str">
            <v>德昌村—青山村</v>
          </cell>
          <cell r="D1492" t="str">
            <v>德昌村</v>
          </cell>
          <cell r="E1492" t="str">
            <v>青山村</v>
          </cell>
          <cell r="F1492">
            <v>0</v>
          </cell>
          <cell r="G1492">
            <v>0.378</v>
          </cell>
          <cell r="H1492">
            <v>0.378</v>
          </cell>
        </row>
        <row r="1493">
          <cell r="A1493" t="str">
            <v>C652</v>
          </cell>
          <cell r="B1493" t="str">
            <v>大赉乡</v>
          </cell>
          <cell r="C1493" t="str">
            <v>太平村—敬老院</v>
          </cell>
          <cell r="D1493" t="str">
            <v>太平村</v>
          </cell>
          <cell r="E1493" t="str">
            <v>敬老院</v>
          </cell>
          <cell r="F1493">
            <v>0</v>
          </cell>
          <cell r="G1493">
            <v>1.426</v>
          </cell>
          <cell r="H1493">
            <v>1.426</v>
          </cell>
        </row>
        <row r="1494">
          <cell r="A1494" t="str">
            <v>C653</v>
          </cell>
          <cell r="B1494" t="str">
            <v>舍力镇</v>
          </cell>
          <cell r="C1494" t="str">
            <v>老武屯路03</v>
          </cell>
          <cell r="D1494" t="str">
            <v>珲阿线</v>
          </cell>
          <cell r="E1494" t="str">
            <v>老武屯</v>
          </cell>
          <cell r="F1494">
            <v>0</v>
          </cell>
          <cell r="G1494">
            <v>0.306</v>
          </cell>
          <cell r="H1494">
            <v>0.306</v>
          </cell>
        </row>
        <row r="1495">
          <cell r="A1495" t="str">
            <v>C654</v>
          </cell>
          <cell r="B1495" t="str">
            <v>大赉乡</v>
          </cell>
          <cell r="C1495" t="str">
            <v>疏港公路3</v>
          </cell>
          <cell r="D1495" t="str">
            <v>造船厂</v>
          </cell>
          <cell r="E1495" t="str">
            <v>交通局</v>
          </cell>
          <cell r="F1495">
            <v>0</v>
          </cell>
          <cell r="G1495">
            <v>0.636</v>
          </cell>
          <cell r="H1495">
            <v>0.636</v>
          </cell>
        </row>
        <row r="1496">
          <cell r="A1496" t="str">
            <v>C655</v>
          </cell>
          <cell r="B1496" t="str">
            <v>大赉乡</v>
          </cell>
          <cell r="C1496" t="str">
            <v>疏港公路2</v>
          </cell>
          <cell r="D1496" t="str">
            <v>抗洪纪念碑</v>
          </cell>
          <cell r="E1496" t="str">
            <v>大安交通局</v>
          </cell>
          <cell r="F1496">
            <v>0</v>
          </cell>
          <cell r="G1496">
            <v>0.332</v>
          </cell>
          <cell r="H1496">
            <v>0.332</v>
          </cell>
        </row>
        <row r="1497">
          <cell r="A1497" t="str">
            <v>C655</v>
          </cell>
          <cell r="B1497" t="str">
            <v>大赉乡</v>
          </cell>
          <cell r="C1497" t="str">
            <v>疏港公路2</v>
          </cell>
          <cell r="D1497" t="str">
            <v>大安交通局</v>
          </cell>
          <cell r="E1497" t="str">
            <v>造船厂</v>
          </cell>
          <cell r="F1497">
            <v>0.332</v>
          </cell>
          <cell r="G1497">
            <v>0.909</v>
          </cell>
          <cell r="H1497">
            <v>0.577</v>
          </cell>
        </row>
        <row r="1498">
          <cell r="A1498" t="str">
            <v>C656</v>
          </cell>
          <cell r="B1498" t="str">
            <v>太山镇</v>
          </cell>
          <cell r="C1498" t="str">
            <v>G302—太平村</v>
          </cell>
          <cell r="D1498" t="str">
            <v>G302</v>
          </cell>
          <cell r="E1498" t="str">
            <v>太平村</v>
          </cell>
          <cell r="F1498">
            <v>0</v>
          </cell>
          <cell r="G1498">
            <v>0.599</v>
          </cell>
          <cell r="H1498">
            <v>0.599</v>
          </cell>
        </row>
        <row r="1499">
          <cell r="A1499" t="str">
            <v>C657</v>
          </cell>
          <cell r="B1499" t="str">
            <v>两家子镇</v>
          </cell>
          <cell r="C1499" t="str">
            <v>同丰村—同庆村</v>
          </cell>
          <cell r="D1499" t="str">
            <v>同丰村</v>
          </cell>
          <cell r="E1499" t="str">
            <v>同庆村</v>
          </cell>
          <cell r="F1499">
            <v>0</v>
          </cell>
          <cell r="G1499">
            <v>1.058</v>
          </cell>
          <cell r="H1499">
            <v>1.058</v>
          </cell>
        </row>
        <row r="1500">
          <cell r="A1500" t="str">
            <v>C658</v>
          </cell>
          <cell r="B1500" t="str">
            <v>烧锅镇乡</v>
          </cell>
          <cell r="C1500" t="str">
            <v>富民村路2-06</v>
          </cell>
          <cell r="D1500" t="str">
            <v>富民村</v>
          </cell>
          <cell r="E1500" t="str">
            <v>富民村支线</v>
          </cell>
          <cell r="F1500">
            <v>0</v>
          </cell>
          <cell r="G1500">
            <v>0.209</v>
          </cell>
          <cell r="H1500">
            <v>0.209</v>
          </cell>
        </row>
        <row r="1501">
          <cell r="A1501" t="str">
            <v>C659</v>
          </cell>
          <cell r="B1501" t="str">
            <v>两家子镇</v>
          </cell>
          <cell r="C1501" t="str">
            <v>姜围子屯—Y028线</v>
          </cell>
          <cell r="D1501" t="str">
            <v>姜围子屯</v>
          </cell>
          <cell r="E1501" t="str">
            <v>Y028线</v>
          </cell>
          <cell r="F1501">
            <v>0</v>
          </cell>
          <cell r="G1501">
            <v>0.826</v>
          </cell>
          <cell r="H1501">
            <v>0.826</v>
          </cell>
        </row>
        <row r="1502">
          <cell r="A1502" t="str">
            <v>C661</v>
          </cell>
          <cell r="B1502" t="str">
            <v>舍力镇</v>
          </cell>
          <cell r="C1502" t="str">
            <v>民强村—民新村</v>
          </cell>
          <cell r="D1502" t="str">
            <v>民强村</v>
          </cell>
          <cell r="E1502" t="str">
            <v>民新村</v>
          </cell>
          <cell r="F1502">
            <v>0</v>
          </cell>
          <cell r="G1502">
            <v>4.358</v>
          </cell>
          <cell r="H1502">
            <v>4.358</v>
          </cell>
        </row>
        <row r="1503">
          <cell r="A1503" t="str">
            <v>C662</v>
          </cell>
          <cell r="B1503" t="str">
            <v>平安镇</v>
          </cell>
          <cell r="C1503" t="str">
            <v>于家洼村—同顺</v>
          </cell>
          <cell r="D1503" t="str">
            <v>于家洼村</v>
          </cell>
          <cell r="E1503" t="str">
            <v>同顺</v>
          </cell>
          <cell r="F1503">
            <v>0</v>
          </cell>
          <cell r="G1503">
            <v>5.313</v>
          </cell>
          <cell r="H1503">
            <v>5.313</v>
          </cell>
        </row>
        <row r="1504">
          <cell r="A1504" t="str">
            <v>C663</v>
          </cell>
          <cell r="B1504" t="str">
            <v>舍力镇</v>
          </cell>
          <cell r="C1504" t="str">
            <v>庆功村—水岛乐园</v>
          </cell>
          <cell r="D1504" t="str">
            <v>庆功村</v>
          </cell>
          <cell r="E1504" t="str">
            <v>水岛乐园</v>
          </cell>
          <cell r="F1504">
            <v>0</v>
          </cell>
          <cell r="G1504">
            <v>1.464</v>
          </cell>
          <cell r="H1504">
            <v>1.464</v>
          </cell>
        </row>
        <row r="1505">
          <cell r="A1505" t="str">
            <v>C664</v>
          </cell>
          <cell r="B1505" t="str">
            <v>舍力镇</v>
          </cell>
          <cell r="C1505" t="str">
            <v>庆华村—五间房水库</v>
          </cell>
          <cell r="D1505" t="str">
            <v>庆华村</v>
          </cell>
          <cell r="E1505" t="str">
            <v>五间房水库</v>
          </cell>
          <cell r="F1505">
            <v>0</v>
          </cell>
          <cell r="G1505">
            <v>2.25</v>
          </cell>
          <cell r="H1505">
            <v>2.25</v>
          </cell>
        </row>
        <row r="1506">
          <cell r="A1506" t="str">
            <v>C665</v>
          </cell>
          <cell r="B1506" t="str">
            <v>舍力镇</v>
          </cell>
          <cell r="C1506" t="str">
            <v>庆丰村—居民社区01</v>
          </cell>
          <cell r="D1506" t="str">
            <v>庆丰村</v>
          </cell>
          <cell r="E1506" t="str">
            <v>居民社区01</v>
          </cell>
          <cell r="F1506">
            <v>0</v>
          </cell>
          <cell r="G1506">
            <v>0.099</v>
          </cell>
          <cell r="H1506">
            <v>0.099</v>
          </cell>
        </row>
        <row r="1507">
          <cell r="A1507" t="str">
            <v>C666</v>
          </cell>
          <cell r="B1507" t="str">
            <v>舍力镇</v>
          </cell>
          <cell r="C1507" t="str">
            <v>庆丰村—居民社区02</v>
          </cell>
          <cell r="D1507" t="str">
            <v>庆丰村</v>
          </cell>
          <cell r="E1507" t="str">
            <v>居民社区02</v>
          </cell>
          <cell r="F1507">
            <v>0</v>
          </cell>
          <cell r="G1507">
            <v>0.086</v>
          </cell>
          <cell r="H1507">
            <v>0.086</v>
          </cell>
        </row>
        <row r="1508">
          <cell r="A1508" t="str">
            <v>C667</v>
          </cell>
          <cell r="B1508" t="str">
            <v>大赉乡</v>
          </cell>
          <cell r="C1508" t="str">
            <v>疏港公路</v>
          </cell>
          <cell r="D1508" t="str">
            <v>大十字街</v>
          </cell>
          <cell r="E1508" t="str">
            <v>农行</v>
          </cell>
          <cell r="F1508">
            <v>0</v>
          </cell>
          <cell r="G1508">
            <v>0.701</v>
          </cell>
          <cell r="H1508">
            <v>0.701</v>
          </cell>
        </row>
        <row r="1509">
          <cell r="A1509" t="str">
            <v>C668</v>
          </cell>
          <cell r="B1509" t="str">
            <v>舍力镇</v>
          </cell>
          <cell r="C1509" t="str">
            <v>庆丰村—居民社区03</v>
          </cell>
          <cell r="D1509" t="str">
            <v>庆丰村</v>
          </cell>
          <cell r="E1509" t="str">
            <v>居民社区03</v>
          </cell>
          <cell r="F1509">
            <v>0</v>
          </cell>
          <cell r="G1509">
            <v>0.132</v>
          </cell>
          <cell r="H1509">
            <v>0.132</v>
          </cell>
        </row>
        <row r="1510">
          <cell r="A1510" t="str">
            <v>C669</v>
          </cell>
          <cell r="B1510" t="str">
            <v>舍力镇</v>
          </cell>
          <cell r="C1510" t="str">
            <v>庆丰村—居民社区05</v>
          </cell>
          <cell r="D1510" t="str">
            <v>庆丰村</v>
          </cell>
          <cell r="E1510" t="str">
            <v>居民社区05</v>
          </cell>
          <cell r="F1510">
            <v>0</v>
          </cell>
          <cell r="G1510">
            <v>0.14</v>
          </cell>
          <cell r="H1510">
            <v>0.14</v>
          </cell>
        </row>
        <row r="1511">
          <cell r="A1511" t="str">
            <v>C670</v>
          </cell>
          <cell r="B1511" t="str">
            <v>舍力镇</v>
          </cell>
          <cell r="C1511" t="str">
            <v>庆丰村—居民社区06</v>
          </cell>
          <cell r="D1511" t="str">
            <v>庆丰村</v>
          </cell>
          <cell r="E1511" t="str">
            <v>居民社区06</v>
          </cell>
          <cell r="F1511">
            <v>0</v>
          </cell>
          <cell r="G1511">
            <v>0.176</v>
          </cell>
          <cell r="H1511">
            <v>0.176</v>
          </cell>
        </row>
        <row r="1512">
          <cell r="A1512" t="str">
            <v>C671</v>
          </cell>
          <cell r="B1512" t="str">
            <v>四棵树乡</v>
          </cell>
          <cell r="C1512" t="str">
            <v>铁西村—牙四线</v>
          </cell>
          <cell r="D1512" t="str">
            <v>牙四线</v>
          </cell>
          <cell r="E1512" t="str">
            <v>K5.083公里处</v>
          </cell>
          <cell r="F1512">
            <v>0</v>
          </cell>
          <cell r="G1512">
            <v>5.083</v>
          </cell>
          <cell r="H1512">
            <v>5.083</v>
          </cell>
        </row>
        <row r="1513">
          <cell r="A1513" t="str">
            <v>C671</v>
          </cell>
          <cell r="B1513" t="str">
            <v>大赉乡</v>
          </cell>
          <cell r="C1513" t="str">
            <v>铁西村—牙四线</v>
          </cell>
          <cell r="D1513" t="str">
            <v>K5.083公里处</v>
          </cell>
          <cell r="E1513" t="str">
            <v>大安西站立交桥</v>
          </cell>
          <cell r="F1513">
            <v>5.083</v>
          </cell>
          <cell r="G1513">
            <v>6.64</v>
          </cell>
          <cell r="H1513">
            <v>1.557</v>
          </cell>
        </row>
        <row r="1514">
          <cell r="A1514" t="str">
            <v>C671</v>
          </cell>
          <cell r="B1514" t="str">
            <v>大赉乡</v>
          </cell>
          <cell r="C1514" t="str">
            <v>铁西村—牙四线</v>
          </cell>
          <cell r="D1514" t="str">
            <v>大安西站立交桥</v>
          </cell>
          <cell r="E1514" t="str">
            <v>西站高铁道口</v>
          </cell>
          <cell r="F1514">
            <v>6.64</v>
          </cell>
          <cell r="G1514">
            <v>7.142</v>
          </cell>
          <cell r="H1514">
            <v>0.502</v>
          </cell>
        </row>
        <row r="1515">
          <cell r="A1515" t="str">
            <v>C672</v>
          </cell>
          <cell r="B1515" t="str">
            <v>舍力镇</v>
          </cell>
          <cell r="C1515" t="str">
            <v>庆丰村—居民社区08</v>
          </cell>
          <cell r="D1515" t="str">
            <v>庆丰村</v>
          </cell>
          <cell r="E1515" t="str">
            <v>居民社区08</v>
          </cell>
          <cell r="F1515">
            <v>0</v>
          </cell>
          <cell r="G1515">
            <v>0.173</v>
          </cell>
          <cell r="H1515">
            <v>0.173</v>
          </cell>
        </row>
        <row r="1516">
          <cell r="A1516" t="str">
            <v>C673</v>
          </cell>
          <cell r="B1516" t="str">
            <v>舍力镇</v>
          </cell>
          <cell r="C1516" t="str">
            <v>庆丰村—居民社区09</v>
          </cell>
          <cell r="D1516" t="str">
            <v>庆丰村</v>
          </cell>
          <cell r="E1516" t="str">
            <v>居民社区09</v>
          </cell>
          <cell r="F1516">
            <v>0</v>
          </cell>
          <cell r="G1516">
            <v>0.932</v>
          </cell>
          <cell r="H1516">
            <v>0.932</v>
          </cell>
        </row>
        <row r="1517">
          <cell r="A1517" t="str">
            <v>C674</v>
          </cell>
          <cell r="B1517" t="str">
            <v>舍力镇</v>
          </cell>
          <cell r="C1517" t="str">
            <v>居民社区—养殖场</v>
          </cell>
          <cell r="D1517" t="str">
            <v>居民社区</v>
          </cell>
          <cell r="E1517" t="str">
            <v>养殖场</v>
          </cell>
          <cell r="F1517">
            <v>0</v>
          </cell>
          <cell r="G1517">
            <v>0.411</v>
          </cell>
          <cell r="H1517">
            <v>0.411</v>
          </cell>
        </row>
        <row r="1518">
          <cell r="A1518" t="str">
            <v>C674</v>
          </cell>
          <cell r="B1518" t="str">
            <v>舍力镇</v>
          </cell>
          <cell r="C1518" t="str">
            <v>居民社区—养殖场</v>
          </cell>
          <cell r="D1518" t="str">
            <v>养殖场</v>
          </cell>
          <cell r="E1518" t="str">
            <v>庆丰村</v>
          </cell>
          <cell r="F1518">
            <v>0.411</v>
          </cell>
          <cell r="G1518">
            <v>0.6</v>
          </cell>
          <cell r="H1518">
            <v>0.189</v>
          </cell>
        </row>
        <row r="1519">
          <cell r="A1519" t="str">
            <v>C675</v>
          </cell>
          <cell r="B1519" t="str">
            <v>舍力镇</v>
          </cell>
          <cell r="C1519" t="str">
            <v>庆丰村—居民社区</v>
          </cell>
          <cell r="D1519" t="str">
            <v>庆丰村</v>
          </cell>
          <cell r="E1519" t="str">
            <v>居民社区</v>
          </cell>
          <cell r="F1519">
            <v>0</v>
          </cell>
          <cell r="G1519">
            <v>0.124</v>
          </cell>
          <cell r="H1519">
            <v>0.124</v>
          </cell>
        </row>
        <row r="1520">
          <cell r="A1520" t="str">
            <v>C676</v>
          </cell>
          <cell r="B1520" t="str">
            <v>烧锅镇乡</v>
          </cell>
          <cell r="C1520" t="str">
            <v>富民村路1—06</v>
          </cell>
          <cell r="D1520" t="str">
            <v>富民村</v>
          </cell>
          <cell r="E1520" t="str">
            <v>富民村支线</v>
          </cell>
          <cell r="F1520">
            <v>0</v>
          </cell>
          <cell r="G1520">
            <v>0.168</v>
          </cell>
          <cell r="H1520">
            <v>0.168</v>
          </cell>
        </row>
        <row r="1521">
          <cell r="A1521" t="str">
            <v>C677</v>
          </cell>
          <cell r="B1521" t="str">
            <v>叉干镇</v>
          </cell>
          <cell r="C1521" t="str">
            <v>光明村—民乐村</v>
          </cell>
          <cell r="D1521" t="str">
            <v>光明村</v>
          </cell>
          <cell r="E1521" t="str">
            <v>2019年改建段</v>
          </cell>
          <cell r="F1521">
            <v>0</v>
          </cell>
          <cell r="G1521">
            <v>3.091</v>
          </cell>
          <cell r="H1521">
            <v>3.091</v>
          </cell>
        </row>
        <row r="1522">
          <cell r="A1522" t="str">
            <v>C677</v>
          </cell>
          <cell r="B1522" t="str">
            <v>叉干镇</v>
          </cell>
          <cell r="C1522" t="str">
            <v>光明村—民乐村</v>
          </cell>
          <cell r="D1522" t="str">
            <v>2019年改建段</v>
          </cell>
          <cell r="E1522" t="str">
            <v>民乐村</v>
          </cell>
          <cell r="F1522">
            <v>3.091</v>
          </cell>
          <cell r="G1522">
            <v>3.275</v>
          </cell>
          <cell r="H1522">
            <v>0.184</v>
          </cell>
        </row>
        <row r="1523">
          <cell r="A1523" t="str">
            <v>C678</v>
          </cell>
          <cell r="B1523" t="str">
            <v>龙沼镇</v>
          </cell>
          <cell r="C1523" t="str">
            <v>前程村三王泡屯路01</v>
          </cell>
          <cell r="D1523" t="str">
            <v>前程村</v>
          </cell>
          <cell r="E1523" t="str">
            <v>三王泡屯</v>
          </cell>
          <cell r="F1523">
            <v>0</v>
          </cell>
          <cell r="G1523">
            <v>0.476</v>
          </cell>
          <cell r="H1523">
            <v>0.476</v>
          </cell>
        </row>
        <row r="1524">
          <cell r="A1524" t="str">
            <v>C679</v>
          </cell>
          <cell r="B1524" t="str">
            <v>龙沼镇</v>
          </cell>
          <cell r="C1524" t="str">
            <v>前程村三王泡屯路02</v>
          </cell>
          <cell r="D1524" t="str">
            <v>前程村</v>
          </cell>
          <cell r="E1524" t="str">
            <v>三王泡屯</v>
          </cell>
          <cell r="F1524">
            <v>0</v>
          </cell>
          <cell r="G1524">
            <v>0.202</v>
          </cell>
          <cell r="H1524">
            <v>0.202</v>
          </cell>
        </row>
        <row r="1525">
          <cell r="A1525" t="str">
            <v>C680</v>
          </cell>
          <cell r="B1525" t="str">
            <v>龙沼镇</v>
          </cell>
          <cell r="C1525" t="str">
            <v>前程村三王泡屯路03</v>
          </cell>
          <cell r="D1525" t="str">
            <v>前程村</v>
          </cell>
          <cell r="E1525" t="str">
            <v>三王泡屯</v>
          </cell>
          <cell r="F1525">
            <v>0</v>
          </cell>
          <cell r="G1525">
            <v>0.127</v>
          </cell>
          <cell r="H1525">
            <v>0.127</v>
          </cell>
        </row>
        <row r="1526">
          <cell r="A1526" t="str">
            <v>C681</v>
          </cell>
          <cell r="B1526" t="str">
            <v>龙沼镇</v>
          </cell>
          <cell r="C1526" t="str">
            <v>前程村三王泡屯路04</v>
          </cell>
          <cell r="D1526" t="str">
            <v>前程村</v>
          </cell>
          <cell r="E1526" t="str">
            <v>三王泡屯</v>
          </cell>
          <cell r="F1526">
            <v>0</v>
          </cell>
          <cell r="G1526">
            <v>0.162</v>
          </cell>
          <cell r="H1526">
            <v>0.162</v>
          </cell>
        </row>
        <row r="1527">
          <cell r="A1527" t="str">
            <v>C682</v>
          </cell>
          <cell r="B1527" t="str">
            <v>龙沼镇</v>
          </cell>
          <cell r="C1527" t="str">
            <v>前程村三王泡屯路05</v>
          </cell>
          <cell r="D1527" t="str">
            <v>前程村</v>
          </cell>
          <cell r="E1527" t="str">
            <v>三王泡屯</v>
          </cell>
          <cell r="F1527">
            <v>0</v>
          </cell>
          <cell r="G1527">
            <v>0.156</v>
          </cell>
          <cell r="H1527">
            <v>0.156</v>
          </cell>
        </row>
        <row r="1528">
          <cell r="A1528" t="str">
            <v>C683</v>
          </cell>
          <cell r="B1528" t="str">
            <v>大赉乡</v>
          </cell>
          <cell r="C1528" t="str">
            <v>铁北村路</v>
          </cell>
          <cell r="D1528" t="str">
            <v>铁北村</v>
          </cell>
          <cell r="E1528" t="str">
            <v>铁路桥</v>
          </cell>
          <cell r="F1528">
            <v>0</v>
          </cell>
          <cell r="G1528">
            <v>0.282</v>
          </cell>
          <cell r="H1528">
            <v>0.282</v>
          </cell>
        </row>
        <row r="1529">
          <cell r="A1529" t="str">
            <v>C683</v>
          </cell>
          <cell r="B1529" t="str">
            <v>大赉乡</v>
          </cell>
          <cell r="C1529" t="str">
            <v>铁北村路</v>
          </cell>
          <cell r="D1529" t="str">
            <v>铁路桥</v>
          </cell>
          <cell r="E1529" t="str">
            <v>后地局子</v>
          </cell>
          <cell r="F1529">
            <v>0.282</v>
          </cell>
          <cell r="G1529">
            <v>0.45</v>
          </cell>
          <cell r="H1529">
            <v>0.168</v>
          </cell>
        </row>
        <row r="1530">
          <cell r="A1530" t="str">
            <v>C684</v>
          </cell>
          <cell r="B1530" t="str">
            <v>龙沼镇</v>
          </cell>
          <cell r="C1530" t="str">
            <v>前程村三王泡屯路07</v>
          </cell>
          <cell r="D1530" t="str">
            <v>前程村</v>
          </cell>
          <cell r="E1530" t="str">
            <v>三王泡屯</v>
          </cell>
          <cell r="F1530">
            <v>0</v>
          </cell>
          <cell r="G1530">
            <v>0.125</v>
          </cell>
          <cell r="H1530">
            <v>0.125</v>
          </cell>
        </row>
        <row r="1531">
          <cell r="A1531" t="str">
            <v>C685</v>
          </cell>
          <cell r="B1531" t="str">
            <v>龙沼镇</v>
          </cell>
          <cell r="C1531" t="str">
            <v>前程村三王泡屯路08</v>
          </cell>
          <cell r="D1531" t="str">
            <v>前程村</v>
          </cell>
          <cell r="E1531" t="str">
            <v>三王泡屯</v>
          </cell>
          <cell r="F1531">
            <v>0</v>
          </cell>
          <cell r="G1531">
            <v>0.215</v>
          </cell>
          <cell r="H1531">
            <v>0.215</v>
          </cell>
        </row>
        <row r="1532">
          <cell r="A1532" t="str">
            <v>C686</v>
          </cell>
          <cell r="B1532" t="str">
            <v>龙沼镇</v>
          </cell>
          <cell r="C1532" t="str">
            <v>前程村三王泡屯路09</v>
          </cell>
          <cell r="D1532" t="str">
            <v>前程村</v>
          </cell>
          <cell r="E1532" t="str">
            <v>三王泡屯</v>
          </cell>
          <cell r="F1532">
            <v>0</v>
          </cell>
          <cell r="G1532">
            <v>0.215</v>
          </cell>
          <cell r="H1532">
            <v>0.215</v>
          </cell>
        </row>
        <row r="1533">
          <cell r="A1533" t="str">
            <v>C687</v>
          </cell>
          <cell r="B1533" t="str">
            <v>龙沼镇</v>
          </cell>
          <cell r="C1533" t="str">
            <v>前程村三王泡屯路10</v>
          </cell>
          <cell r="D1533" t="str">
            <v>前程村</v>
          </cell>
          <cell r="E1533" t="str">
            <v>三王泡屯</v>
          </cell>
          <cell r="F1533">
            <v>0</v>
          </cell>
          <cell r="G1533">
            <v>0.127</v>
          </cell>
          <cell r="H1533">
            <v>0.127</v>
          </cell>
        </row>
        <row r="1534">
          <cell r="A1534" t="str">
            <v>C688</v>
          </cell>
          <cell r="B1534" t="str">
            <v>龙沼镇</v>
          </cell>
          <cell r="C1534" t="str">
            <v>前程村三王泡屯路11</v>
          </cell>
          <cell r="D1534" t="str">
            <v>前程村</v>
          </cell>
          <cell r="E1534" t="str">
            <v>三王泡屯</v>
          </cell>
          <cell r="F1534">
            <v>0</v>
          </cell>
          <cell r="G1534">
            <v>0.149</v>
          </cell>
          <cell r="H1534">
            <v>0.149</v>
          </cell>
        </row>
        <row r="1535">
          <cell r="A1535" t="str">
            <v>C689</v>
          </cell>
          <cell r="B1535" t="str">
            <v>龙沼镇</v>
          </cell>
          <cell r="C1535" t="str">
            <v>前程村三王泡屯路12</v>
          </cell>
          <cell r="D1535" t="str">
            <v>前程村</v>
          </cell>
          <cell r="E1535" t="str">
            <v>三王泡屯</v>
          </cell>
          <cell r="F1535">
            <v>0</v>
          </cell>
          <cell r="G1535">
            <v>0.19</v>
          </cell>
          <cell r="H1535">
            <v>0.19</v>
          </cell>
        </row>
        <row r="1536">
          <cell r="A1536" t="str">
            <v>C690</v>
          </cell>
          <cell r="B1536" t="str">
            <v>龙沼镇</v>
          </cell>
          <cell r="C1536" t="str">
            <v>前程村三王泡屯路13</v>
          </cell>
          <cell r="D1536" t="str">
            <v>前程村</v>
          </cell>
          <cell r="E1536" t="str">
            <v>三王泡屯</v>
          </cell>
          <cell r="F1536">
            <v>0</v>
          </cell>
          <cell r="G1536">
            <v>0.193</v>
          </cell>
          <cell r="H1536">
            <v>0.193</v>
          </cell>
        </row>
        <row r="1537">
          <cell r="A1537" t="str">
            <v>C691</v>
          </cell>
          <cell r="B1537" t="str">
            <v>龙沼镇</v>
          </cell>
          <cell r="C1537" t="str">
            <v>前程村陈围子屯路01</v>
          </cell>
          <cell r="D1537" t="str">
            <v>前程村</v>
          </cell>
          <cell r="E1537" t="str">
            <v>陈围子屯</v>
          </cell>
          <cell r="F1537">
            <v>0</v>
          </cell>
          <cell r="G1537">
            <v>0.288</v>
          </cell>
          <cell r="H1537">
            <v>0.288</v>
          </cell>
        </row>
        <row r="1538">
          <cell r="A1538" t="str">
            <v>C692</v>
          </cell>
          <cell r="B1538" t="str">
            <v>龙沼镇</v>
          </cell>
          <cell r="C1538" t="str">
            <v>前程村陈围子屯路02</v>
          </cell>
          <cell r="D1538" t="str">
            <v>前程村</v>
          </cell>
          <cell r="E1538" t="str">
            <v>陈围子屯</v>
          </cell>
          <cell r="F1538">
            <v>0</v>
          </cell>
          <cell r="G1538">
            <v>0.646</v>
          </cell>
          <cell r="H1538">
            <v>0.646</v>
          </cell>
        </row>
        <row r="1539">
          <cell r="A1539" t="str">
            <v>C693</v>
          </cell>
          <cell r="B1539" t="str">
            <v>龙沼镇</v>
          </cell>
          <cell r="C1539" t="str">
            <v>红光村路</v>
          </cell>
          <cell r="D1539" t="str">
            <v>红光村入口</v>
          </cell>
          <cell r="E1539" t="str">
            <v>红光村出口</v>
          </cell>
          <cell r="F1539">
            <v>0</v>
          </cell>
          <cell r="G1539">
            <v>0.903</v>
          </cell>
          <cell r="H1539">
            <v>0.903</v>
          </cell>
        </row>
        <row r="1540">
          <cell r="A1540" t="str">
            <v>C694</v>
          </cell>
          <cell r="B1540" t="str">
            <v>龙沼镇</v>
          </cell>
          <cell r="C1540" t="str">
            <v>前程村八间房屯路</v>
          </cell>
          <cell r="D1540" t="str">
            <v>前程村</v>
          </cell>
          <cell r="E1540" t="str">
            <v>八间房屯</v>
          </cell>
          <cell r="F1540">
            <v>0</v>
          </cell>
          <cell r="G1540">
            <v>0.233</v>
          </cell>
          <cell r="H1540">
            <v>0.233</v>
          </cell>
        </row>
        <row r="1541">
          <cell r="A1541" t="str">
            <v>C695</v>
          </cell>
          <cell r="B1541" t="str">
            <v>烧锅镇乡</v>
          </cell>
          <cell r="C1541" t="str">
            <v>富志村—新兴村</v>
          </cell>
          <cell r="D1541" t="str">
            <v>富志村</v>
          </cell>
          <cell r="E1541" t="str">
            <v>新兴村</v>
          </cell>
          <cell r="F1541">
            <v>0</v>
          </cell>
          <cell r="G1541">
            <v>3.77</v>
          </cell>
          <cell r="H1541">
            <v>3.77</v>
          </cell>
        </row>
        <row r="1542">
          <cell r="A1542" t="str">
            <v>C696</v>
          </cell>
          <cell r="B1542" t="str">
            <v>龙沼镇</v>
          </cell>
          <cell r="C1542" t="str">
            <v>红光村小前屯路02</v>
          </cell>
          <cell r="D1542" t="str">
            <v>红光村</v>
          </cell>
          <cell r="E1542" t="str">
            <v>小前屯</v>
          </cell>
          <cell r="F1542">
            <v>0</v>
          </cell>
          <cell r="G1542">
            <v>0.106</v>
          </cell>
          <cell r="H1542">
            <v>0.106</v>
          </cell>
        </row>
        <row r="1543">
          <cell r="A1543" t="str">
            <v>C697</v>
          </cell>
          <cell r="B1543" t="str">
            <v>龙沼镇</v>
          </cell>
          <cell r="C1543" t="str">
            <v>红光村小前屯路03</v>
          </cell>
          <cell r="D1543" t="str">
            <v>红光村</v>
          </cell>
          <cell r="E1543" t="str">
            <v>小前屯</v>
          </cell>
          <cell r="F1543">
            <v>0</v>
          </cell>
          <cell r="G1543">
            <v>0.51</v>
          </cell>
          <cell r="H1543">
            <v>0.51</v>
          </cell>
        </row>
        <row r="1544">
          <cell r="A1544" t="str">
            <v>C698</v>
          </cell>
          <cell r="B1544" t="str">
            <v>龙沼镇</v>
          </cell>
          <cell r="C1544" t="str">
            <v>红光村董围子屯路</v>
          </cell>
          <cell r="D1544" t="str">
            <v>红光村</v>
          </cell>
          <cell r="E1544" t="str">
            <v>董围子屯</v>
          </cell>
          <cell r="F1544">
            <v>0</v>
          </cell>
          <cell r="G1544">
            <v>1.507</v>
          </cell>
          <cell r="H1544">
            <v>1.507</v>
          </cell>
        </row>
        <row r="1545">
          <cell r="A1545" t="str">
            <v>C699</v>
          </cell>
          <cell r="B1545" t="str">
            <v>烧锅镇乡</v>
          </cell>
          <cell r="C1545" t="str">
            <v>富民村路05</v>
          </cell>
          <cell r="D1545" t="str">
            <v>富民村</v>
          </cell>
          <cell r="E1545" t="str">
            <v>富民村支线</v>
          </cell>
          <cell r="F1545">
            <v>0</v>
          </cell>
          <cell r="G1545">
            <v>0.386</v>
          </cell>
          <cell r="H1545">
            <v>0.386</v>
          </cell>
        </row>
        <row r="1546">
          <cell r="A1546" t="str">
            <v>C700</v>
          </cell>
          <cell r="B1546" t="str">
            <v>龙沼镇</v>
          </cell>
          <cell r="C1546" t="str">
            <v>大围子屯路</v>
          </cell>
          <cell r="D1546" t="str">
            <v>大围子屯西</v>
          </cell>
          <cell r="E1546" t="str">
            <v>C076线</v>
          </cell>
          <cell r="F1546">
            <v>0</v>
          </cell>
          <cell r="G1546">
            <v>0.147</v>
          </cell>
          <cell r="H1546">
            <v>0.147</v>
          </cell>
        </row>
        <row r="1547">
          <cell r="A1547" t="str">
            <v>C700</v>
          </cell>
          <cell r="B1547" t="str">
            <v>龙沼镇</v>
          </cell>
          <cell r="C1547" t="str">
            <v>大围子屯路</v>
          </cell>
          <cell r="D1547" t="str">
            <v>C076线</v>
          </cell>
          <cell r="E1547" t="str">
            <v>大围子屯</v>
          </cell>
          <cell r="F1547">
            <v>0.147</v>
          </cell>
          <cell r="G1547">
            <v>1.014</v>
          </cell>
          <cell r="H1547">
            <v>0.867</v>
          </cell>
        </row>
        <row r="1548">
          <cell r="A1548" t="str">
            <v>C701</v>
          </cell>
          <cell r="B1548" t="str">
            <v>烧锅镇乡</v>
          </cell>
          <cell r="C1548" t="str">
            <v>富民村—富田村</v>
          </cell>
          <cell r="D1548" t="str">
            <v>富民村</v>
          </cell>
          <cell r="E1548" t="str">
            <v>富田村</v>
          </cell>
          <cell r="F1548">
            <v>0</v>
          </cell>
          <cell r="G1548">
            <v>6.046</v>
          </cell>
          <cell r="H1548">
            <v>6.046</v>
          </cell>
        </row>
        <row r="1549">
          <cell r="A1549" t="str">
            <v>C702</v>
          </cell>
          <cell r="B1549" t="str">
            <v>龙沼镇</v>
          </cell>
          <cell r="C1549" t="str">
            <v>大围子屯路03</v>
          </cell>
          <cell r="D1549" t="str">
            <v>C076线</v>
          </cell>
          <cell r="E1549" t="str">
            <v>大围子屯</v>
          </cell>
          <cell r="F1549">
            <v>0</v>
          </cell>
          <cell r="G1549">
            <v>0.182</v>
          </cell>
          <cell r="H1549">
            <v>0.182</v>
          </cell>
        </row>
        <row r="1550">
          <cell r="A1550" t="str">
            <v>C703</v>
          </cell>
          <cell r="B1550" t="str">
            <v>烧锅镇乡</v>
          </cell>
          <cell r="C1550" t="str">
            <v>新发村—新丰村</v>
          </cell>
          <cell r="D1550" t="str">
            <v>新发村</v>
          </cell>
          <cell r="E1550" t="str">
            <v>新丰村入口</v>
          </cell>
          <cell r="F1550">
            <v>0</v>
          </cell>
          <cell r="G1550">
            <v>5.77</v>
          </cell>
          <cell r="H1550">
            <v>5.77</v>
          </cell>
        </row>
        <row r="1551">
          <cell r="A1551" t="str">
            <v>C703</v>
          </cell>
          <cell r="B1551" t="str">
            <v>烧锅镇乡</v>
          </cell>
          <cell r="C1551" t="str">
            <v>新发村—新丰村</v>
          </cell>
          <cell r="D1551" t="str">
            <v>新丰村入口</v>
          </cell>
          <cell r="E1551" t="str">
            <v>新丰村</v>
          </cell>
          <cell r="F1551">
            <v>5.77</v>
          </cell>
          <cell r="G1551">
            <v>6.169</v>
          </cell>
          <cell r="H1551">
            <v>0.399</v>
          </cell>
        </row>
        <row r="1552">
          <cell r="A1552" t="str">
            <v>C704</v>
          </cell>
          <cell r="B1552" t="str">
            <v>叉干镇</v>
          </cell>
          <cell r="C1552" t="str">
            <v>古城村—杨磨坊屯</v>
          </cell>
          <cell r="D1552" t="str">
            <v>古城村</v>
          </cell>
          <cell r="E1552" t="str">
            <v>杨磨坊屯</v>
          </cell>
          <cell r="F1552">
            <v>0</v>
          </cell>
          <cell r="G1552">
            <v>3.837</v>
          </cell>
          <cell r="H1552">
            <v>3.837</v>
          </cell>
        </row>
        <row r="1553">
          <cell r="A1553" t="str">
            <v>C705</v>
          </cell>
          <cell r="B1553" t="str">
            <v>太山镇</v>
          </cell>
          <cell r="C1553" t="str">
            <v>前山湾屯—灌渠</v>
          </cell>
          <cell r="D1553" t="str">
            <v>前山湾屯</v>
          </cell>
          <cell r="E1553" t="str">
            <v>2019年新建路段连接线</v>
          </cell>
          <cell r="F1553">
            <v>0</v>
          </cell>
          <cell r="G1553">
            <v>0.775</v>
          </cell>
          <cell r="H1553">
            <v>0.775</v>
          </cell>
        </row>
        <row r="1554">
          <cell r="A1554" t="str">
            <v>C705</v>
          </cell>
          <cell r="B1554" t="str">
            <v>太山镇</v>
          </cell>
          <cell r="C1554" t="str">
            <v>前山湾屯—灌渠</v>
          </cell>
          <cell r="D1554" t="str">
            <v>2019年新建路段连接线</v>
          </cell>
          <cell r="E1554" t="str">
            <v>灌渠</v>
          </cell>
          <cell r="F1554">
            <v>0.775</v>
          </cell>
          <cell r="G1554">
            <v>2.37</v>
          </cell>
          <cell r="H1554">
            <v>1.595</v>
          </cell>
        </row>
        <row r="1555">
          <cell r="A1555" t="str">
            <v>C706</v>
          </cell>
          <cell r="B1555" t="str">
            <v>龙沼镇</v>
          </cell>
          <cell r="C1555" t="str">
            <v>龙沼村—红光村</v>
          </cell>
          <cell r="D1555" t="str">
            <v>龙沼村</v>
          </cell>
          <cell r="E1555" t="str">
            <v>红光村</v>
          </cell>
          <cell r="F1555">
            <v>0</v>
          </cell>
          <cell r="G1555">
            <v>3.006</v>
          </cell>
          <cell r="H1555">
            <v>3.006</v>
          </cell>
        </row>
        <row r="1556">
          <cell r="A1556" t="str">
            <v>C706</v>
          </cell>
          <cell r="B1556" t="str">
            <v>龙沼镇</v>
          </cell>
          <cell r="C1556" t="str">
            <v>龙沼村—红光村</v>
          </cell>
          <cell r="D1556" t="str">
            <v>红光村</v>
          </cell>
          <cell r="E1556" t="str">
            <v>X139县道</v>
          </cell>
          <cell r="F1556">
            <v>3.006</v>
          </cell>
          <cell r="G1556">
            <v>3.286</v>
          </cell>
          <cell r="H1556">
            <v>0.28</v>
          </cell>
        </row>
        <row r="1557">
          <cell r="A1557" t="str">
            <v>C707</v>
          </cell>
          <cell r="B1557" t="str">
            <v>平安镇</v>
          </cell>
          <cell r="C1557" t="str">
            <v>一里卜—七里卜</v>
          </cell>
          <cell r="D1557" t="str">
            <v>一里卜</v>
          </cell>
          <cell r="E1557" t="str">
            <v>七里卜</v>
          </cell>
          <cell r="F1557">
            <v>0</v>
          </cell>
          <cell r="G1557">
            <v>4.06</v>
          </cell>
          <cell r="H1557">
            <v>4.06</v>
          </cell>
        </row>
        <row r="1558">
          <cell r="A1558" t="str">
            <v>C708</v>
          </cell>
          <cell r="B1558" t="str">
            <v>龙沼镇</v>
          </cell>
          <cell r="C1558" t="str">
            <v>龙沼村—八方村</v>
          </cell>
          <cell r="D1558" t="str">
            <v>龙沼村</v>
          </cell>
          <cell r="E1558" t="str">
            <v>八方村</v>
          </cell>
          <cell r="F1558">
            <v>0</v>
          </cell>
          <cell r="G1558">
            <v>2.219</v>
          </cell>
          <cell r="H1558">
            <v>2.219</v>
          </cell>
        </row>
        <row r="1559">
          <cell r="A1559" t="str">
            <v>C709</v>
          </cell>
          <cell r="B1559" t="str">
            <v>平安镇</v>
          </cell>
          <cell r="C1559" t="str">
            <v>平安村—三里卜</v>
          </cell>
          <cell r="D1559" t="str">
            <v>平安村</v>
          </cell>
          <cell r="E1559" t="str">
            <v>三里卜</v>
          </cell>
          <cell r="F1559">
            <v>0</v>
          </cell>
          <cell r="G1559">
            <v>1.727</v>
          </cell>
          <cell r="H1559">
            <v>1.727</v>
          </cell>
        </row>
        <row r="1560">
          <cell r="A1560" t="str">
            <v>C710</v>
          </cell>
          <cell r="B1560" t="str">
            <v>龙沼镇</v>
          </cell>
          <cell r="C1560" t="str">
            <v>三王泡屯路</v>
          </cell>
          <cell r="D1560" t="str">
            <v>三王泡屯</v>
          </cell>
          <cell r="E1560" t="str">
            <v>三王泡屯支线</v>
          </cell>
          <cell r="F1560">
            <v>0</v>
          </cell>
          <cell r="G1560">
            <v>0.37</v>
          </cell>
          <cell r="H1560">
            <v>0.37</v>
          </cell>
        </row>
        <row r="1561">
          <cell r="A1561" t="str">
            <v>C711</v>
          </cell>
          <cell r="B1561" t="str">
            <v>龙沼镇</v>
          </cell>
          <cell r="C1561" t="str">
            <v>前程村陈围子屯路</v>
          </cell>
          <cell r="D1561" t="str">
            <v>前程村</v>
          </cell>
          <cell r="E1561" t="str">
            <v>陈围子屯</v>
          </cell>
          <cell r="F1561">
            <v>0</v>
          </cell>
          <cell r="G1561">
            <v>0.276</v>
          </cell>
          <cell r="H1561">
            <v>0.276</v>
          </cell>
        </row>
        <row r="1562">
          <cell r="A1562" t="str">
            <v>C712</v>
          </cell>
          <cell r="B1562" t="str">
            <v>烧锅镇乡</v>
          </cell>
          <cell r="C1562" t="str">
            <v>新兴村路01</v>
          </cell>
          <cell r="D1562" t="str">
            <v>新兴村</v>
          </cell>
          <cell r="E1562" t="str">
            <v>新兴村支线</v>
          </cell>
          <cell r="F1562">
            <v>0</v>
          </cell>
          <cell r="G1562">
            <v>0.492</v>
          </cell>
          <cell r="H1562">
            <v>0.492</v>
          </cell>
        </row>
        <row r="1563">
          <cell r="A1563" t="str">
            <v>C713</v>
          </cell>
          <cell r="B1563" t="str">
            <v>烧锅镇乡</v>
          </cell>
          <cell r="C1563" t="str">
            <v>新兴村路02</v>
          </cell>
          <cell r="D1563" t="str">
            <v>新兴村</v>
          </cell>
          <cell r="E1563" t="str">
            <v>新兴村支线</v>
          </cell>
          <cell r="F1563">
            <v>0</v>
          </cell>
          <cell r="G1563">
            <v>0.39</v>
          </cell>
          <cell r="H1563">
            <v>0.39</v>
          </cell>
        </row>
        <row r="1564">
          <cell r="A1564" t="str">
            <v>C714</v>
          </cell>
          <cell r="B1564" t="str">
            <v>烧锅镇乡</v>
          </cell>
          <cell r="C1564" t="str">
            <v>新兴村路03</v>
          </cell>
          <cell r="D1564" t="str">
            <v>新兴村</v>
          </cell>
          <cell r="E1564" t="str">
            <v>新兴村支线</v>
          </cell>
          <cell r="F1564">
            <v>0</v>
          </cell>
          <cell r="G1564">
            <v>0.156</v>
          </cell>
          <cell r="H1564">
            <v>0.156</v>
          </cell>
        </row>
        <row r="1565">
          <cell r="A1565" t="str">
            <v>C715</v>
          </cell>
          <cell r="B1565" t="str">
            <v>大赉乡</v>
          </cell>
          <cell r="C1565" t="str">
            <v>疏港公路03</v>
          </cell>
          <cell r="D1565" t="str">
            <v>南湖路</v>
          </cell>
          <cell r="E1565" t="str">
            <v>江城路</v>
          </cell>
          <cell r="F1565">
            <v>0</v>
          </cell>
          <cell r="G1565">
            <v>0.771</v>
          </cell>
          <cell r="H1565">
            <v>0.771</v>
          </cell>
        </row>
        <row r="1566">
          <cell r="A1566" t="str">
            <v>C715</v>
          </cell>
          <cell r="B1566" t="str">
            <v>大赉乡</v>
          </cell>
          <cell r="C1566" t="str">
            <v>疏港公路03</v>
          </cell>
          <cell r="D1566" t="str">
            <v>江城路</v>
          </cell>
          <cell r="E1566" t="str">
            <v>一中道口</v>
          </cell>
          <cell r="F1566">
            <v>0.771</v>
          </cell>
          <cell r="G1566">
            <v>2.092</v>
          </cell>
          <cell r="H1566">
            <v>1.321</v>
          </cell>
        </row>
        <row r="1567">
          <cell r="A1567" t="str">
            <v>C715</v>
          </cell>
          <cell r="B1567" t="str">
            <v>大赉乡</v>
          </cell>
          <cell r="C1567" t="str">
            <v>疏港公路03</v>
          </cell>
          <cell r="D1567" t="str">
            <v>一中道口</v>
          </cell>
          <cell r="E1567" t="str">
            <v>嫩江公园</v>
          </cell>
          <cell r="F1567">
            <v>2.092</v>
          </cell>
          <cell r="G1567">
            <v>2.834</v>
          </cell>
          <cell r="H1567">
            <v>0.742</v>
          </cell>
        </row>
        <row r="1568">
          <cell r="A1568" t="str">
            <v>C716</v>
          </cell>
          <cell r="B1568" t="str">
            <v>烧锅镇乡</v>
          </cell>
          <cell r="C1568" t="str">
            <v>新兴村路05</v>
          </cell>
          <cell r="D1568" t="str">
            <v>新兴村</v>
          </cell>
          <cell r="E1568" t="str">
            <v>新兴村支线</v>
          </cell>
          <cell r="F1568">
            <v>0</v>
          </cell>
          <cell r="G1568">
            <v>0.365</v>
          </cell>
          <cell r="H1568">
            <v>0.365</v>
          </cell>
        </row>
        <row r="1569">
          <cell r="A1569" t="str">
            <v>C717</v>
          </cell>
          <cell r="B1569" t="str">
            <v>烧锅镇乡</v>
          </cell>
          <cell r="C1569" t="str">
            <v>新兴村路06</v>
          </cell>
          <cell r="D1569" t="str">
            <v>新兴村</v>
          </cell>
          <cell r="E1569" t="str">
            <v>新兴村支线</v>
          </cell>
          <cell r="F1569">
            <v>0</v>
          </cell>
          <cell r="G1569">
            <v>0.218</v>
          </cell>
          <cell r="H1569">
            <v>0.218</v>
          </cell>
        </row>
        <row r="1570">
          <cell r="A1570" t="str">
            <v>C718</v>
          </cell>
          <cell r="B1570" t="str">
            <v>烧锅镇乡</v>
          </cell>
          <cell r="C1570" t="str">
            <v>新兴村路07</v>
          </cell>
          <cell r="D1570" t="str">
            <v>新兴村</v>
          </cell>
          <cell r="E1570" t="str">
            <v>新兴村支线</v>
          </cell>
          <cell r="F1570">
            <v>0</v>
          </cell>
          <cell r="G1570">
            <v>0.549</v>
          </cell>
          <cell r="H1570">
            <v>0.549</v>
          </cell>
        </row>
        <row r="1571">
          <cell r="A1571" t="str">
            <v>C719</v>
          </cell>
          <cell r="B1571" t="str">
            <v>烧锅镇乡</v>
          </cell>
          <cell r="C1571" t="str">
            <v>新兴村路08</v>
          </cell>
          <cell r="D1571" t="str">
            <v>新兴村</v>
          </cell>
          <cell r="E1571" t="str">
            <v>新兴村支线</v>
          </cell>
          <cell r="F1571">
            <v>0</v>
          </cell>
          <cell r="G1571">
            <v>0.48</v>
          </cell>
          <cell r="H1571">
            <v>0.48</v>
          </cell>
        </row>
        <row r="1572">
          <cell r="A1572" t="str">
            <v>C720</v>
          </cell>
          <cell r="B1572" t="str">
            <v>烧锅镇乡</v>
          </cell>
          <cell r="C1572" t="str">
            <v>富民村路2—10</v>
          </cell>
          <cell r="D1572" t="str">
            <v>富民村</v>
          </cell>
          <cell r="E1572" t="str">
            <v>富民村支线</v>
          </cell>
          <cell r="F1572">
            <v>0</v>
          </cell>
          <cell r="G1572">
            <v>0.2</v>
          </cell>
          <cell r="H1572">
            <v>0.2</v>
          </cell>
        </row>
        <row r="1573">
          <cell r="A1573" t="str">
            <v>C721</v>
          </cell>
          <cell r="B1573" t="str">
            <v>烧锅镇乡</v>
          </cell>
          <cell r="C1573" t="str">
            <v>新兴村路10</v>
          </cell>
          <cell r="D1573" t="str">
            <v>新兴村</v>
          </cell>
          <cell r="E1573" t="str">
            <v>新兴村支线</v>
          </cell>
          <cell r="F1573">
            <v>0</v>
          </cell>
          <cell r="G1573">
            <v>0.109</v>
          </cell>
          <cell r="H1573">
            <v>0.109</v>
          </cell>
        </row>
        <row r="1574">
          <cell r="A1574" t="str">
            <v>C722</v>
          </cell>
          <cell r="B1574" t="str">
            <v>烧锅镇乡</v>
          </cell>
          <cell r="C1574" t="str">
            <v>新兴村路11</v>
          </cell>
          <cell r="D1574" t="str">
            <v>新兴村</v>
          </cell>
          <cell r="E1574" t="str">
            <v>新兴村支线</v>
          </cell>
          <cell r="F1574">
            <v>0</v>
          </cell>
          <cell r="G1574">
            <v>0.858</v>
          </cell>
          <cell r="H1574">
            <v>0.858</v>
          </cell>
        </row>
        <row r="1575">
          <cell r="A1575" t="str">
            <v>C723</v>
          </cell>
          <cell r="B1575" t="str">
            <v>烧锅镇乡</v>
          </cell>
          <cell r="C1575" t="str">
            <v>新兴村路12</v>
          </cell>
          <cell r="D1575" t="str">
            <v>新兴村</v>
          </cell>
          <cell r="E1575" t="str">
            <v>新兴村支线</v>
          </cell>
          <cell r="F1575">
            <v>0</v>
          </cell>
          <cell r="G1575">
            <v>0.283</v>
          </cell>
          <cell r="H1575">
            <v>0.283</v>
          </cell>
        </row>
        <row r="1576">
          <cell r="A1576" t="str">
            <v>C724</v>
          </cell>
          <cell r="B1576" t="str">
            <v>烧锅镇乡</v>
          </cell>
          <cell r="C1576" t="str">
            <v>富民村路1</v>
          </cell>
          <cell r="D1576" t="str">
            <v>富民村</v>
          </cell>
          <cell r="E1576" t="str">
            <v>富民村支线</v>
          </cell>
          <cell r="F1576">
            <v>0</v>
          </cell>
          <cell r="G1576">
            <v>0.752</v>
          </cell>
          <cell r="H1576">
            <v>0.752</v>
          </cell>
        </row>
        <row r="1577">
          <cell r="A1577" t="str">
            <v>C725</v>
          </cell>
          <cell r="B1577" t="str">
            <v>烧锅镇乡</v>
          </cell>
          <cell r="C1577" t="str">
            <v>富民村路1—04</v>
          </cell>
          <cell r="D1577" t="str">
            <v>富民村</v>
          </cell>
          <cell r="E1577" t="str">
            <v>富民村支线</v>
          </cell>
          <cell r="F1577">
            <v>0</v>
          </cell>
          <cell r="G1577">
            <v>0.466</v>
          </cell>
          <cell r="H1577">
            <v>0.466</v>
          </cell>
        </row>
        <row r="1578">
          <cell r="A1578" t="str">
            <v>C726</v>
          </cell>
          <cell r="B1578" t="str">
            <v>烧锅镇乡</v>
          </cell>
          <cell r="C1578" t="str">
            <v>富民村路2—09</v>
          </cell>
          <cell r="D1578" t="str">
            <v>富民村</v>
          </cell>
          <cell r="E1578" t="str">
            <v>富民村支线</v>
          </cell>
          <cell r="F1578">
            <v>0</v>
          </cell>
          <cell r="G1578">
            <v>0.187</v>
          </cell>
          <cell r="H1578">
            <v>0.187</v>
          </cell>
        </row>
        <row r="1579">
          <cell r="A1579" t="str">
            <v>C727</v>
          </cell>
          <cell r="B1579" t="str">
            <v>烧锅镇乡</v>
          </cell>
          <cell r="C1579" t="str">
            <v>富民村路2—02</v>
          </cell>
          <cell r="D1579" t="str">
            <v>富民村</v>
          </cell>
          <cell r="E1579" t="str">
            <v>富民村支线</v>
          </cell>
          <cell r="F1579">
            <v>0</v>
          </cell>
          <cell r="G1579">
            <v>0.638</v>
          </cell>
          <cell r="H1579">
            <v>0.638</v>
          </cell>
        </row>
        <row r="1580">
          <cell r="A1580" t="str">
            <v>C728</v>
          </cell>
          <cell r="B1580" t="str">
            <v>烧锅镇乡</v>
          </cell>
          <cell r="C1580" t="str">
            <v>富民村路2—04</v>
          </cell>
          <cell r="D1580" t="str">
            <v>富民村</v>
          </cell>
          <cell r="E1580" t="str">
            <v>富民村支线</v>
          </cell>
          <cell r="F1580">
            <v>0</v>
          </cell>
          <cell r="G1580">
            <v>0.25</v>
          </cell>
          <cell r="H1580">
            <v>0.25</v>
          </cell>
        </row>
        <row r="1581">
          <cell r="A1581" t="str">
            <v>C728</v>
          </cell>
          <cell r="B1581" t="str">
            <v>烧锅镇乡</v>
          </cell>
          <cell r="C1581" t="str">
            <v>富民村路2—04</v>
          </cell>
          <cell r="D1581" t="str">
            <v>富民村支线</v>
          </cell>
          <cell r="E1581" t="str">
            <v>安舍线</v>
          </cell>
          <cell r="F1581">
            <v>0.25</v>
          </cell>
          <cell r="G1581">
            <v>0.497</v>
          </cell>
          <cell r="H1581">
            <v>0.247</v>
          </cell>
        </row>
        <row r="1582">
          <cell r="A1582" t="str">
            <v>C729</v>
          </cell>
          <cell r="B1582" t="str">
            <v>烧锅镇乡</v>
          </cell>
          <cell r="C1582" t="str">
            <v>富民村路1—03</v>
          </cell>
          <cell r="D1582" t="str">
            <v>富民村</v>
          </cell>
          <cell r="E1582" t="str">
            <v>富民村支线</v>
          </cell>
          <cell r="F1582">
            <v>0</v>
          </cell>
          <cell r="G1582">
            <v>0.623</v>
          </cell>
          <cell r="H1582">
            <v>0.623</v>
          </cell>
        </row>
        <row r="1583">
          <cell r="A1583" t="str">
            <v>C730</v>
          </cell>
          <cell r="B1583" t="str">
            <v>大赉乡</v>
          </cell>
          <cell r="C1583" t="str">
            <v>G302-大赉乡前杨家屯</v>
          </cell>
          <cell r="D1583" t="str">
            <v>G302</v>
          </cell>
          <cell r="E1583" t="str">
            <v>大赉乡前杨家屯</v>
          </cell>
          <cell r="F1583">
            <v>0</v>
          </cell>
          <cell r="G1583">
            <v>1.347</v>
          </cell>
          <cell r="H1583">
            <v>1.347</v>
          </cell>
        </row>
        <row r="1584">
          <cell r="A1584" t="str">
            <v>C731</v>
          </cell>
          <cell r="B1584" t="str">
            <v>舍力镇</v>
          </cell>
          <cell r="C1584" t="str">
            <v>新庙屯路</v>
          </cell>
          <cell r="D1584" t="str">
            <v>民发村</v>
          </cell>
          <cell r="E1584" t="str">
            <v>新庙屯</v>
          </cell>
          <cell r="F1584">
            <v>0</v>
          </cell>
          <cell r="G1584">
            <v>0.533</v>
          </cell>
          <cell r="H1584">
            <v>0.533</v>
          </cell>
        </row>
        <row r="1585">
          <cell r="A1585" t="str">
            <v>C732</v>
          </cell>
          <cell r="B1585" t="str">
            <v>太山镇</v>
          </cell>
          <cell r="C1585" t="str">
            <v>万山村前宝石屯路02</v>
          </cell>
          <cell r="D1585" t="str">
            <v>前宝石小学</v>
          </cell>
          <cell r="E1585" t="str">
            <v>屯南</v>
          </cell>
          <cell r="F1585">
            <v>0</v>
          </cell>
          <cell r="G1585">
            <v>0.296</v>
          </cell>
          <cell r="H1585">
            <v>0.296</v>
          </cell>
        </row>
        <row r="1586">
          <cell r="A1586" t="str">
            <v>C733</v>
          </cell>
          <cell r="B1586" t="str">
            <v>叉干镇</v>
          </cell>
          <cell r="C1586" t="str">
            <v>刘家围子-风水山牧场</v>
          </cell>
          <cell r="D1586" t="str">
            <v>刘家围子</v>
          </cell>
          <cell r="E1586" t="str">
            <v>风水山牧场</v>
          </cell>
          <cell r="F1586">
            <v>0</v>
          </cell>
          <cell r="G1586">
            <v>9.034</v>
          </cell>
          <cell r="H1586">
            <v>9.034</v>
          </cell>
        </row>
        <row r="1587">
          <cell r="A1587" t="str">
            <v>C734</v>
          </cell>
          <cell r="B1587" t="str">
            <v>太山镇</v>
          </cell>
          <cell r="C1587" t="str">
            <v>万山村前宝石屯路01</v>
          </cell>
          <cell r="D1587" t="str">
            <v>Y058线</v>
          </cell>
          <cell r="E1587" t="str">
            <v>屯东</v>
          </cell>
          <cell r="F1587">
            <v>0</v>
          </cell>
          <cell r="G1587">
            <v>1.258</v>
          </cell>
          <cell r="H1587">
            <v>1.258</v>
          </cell>
        </row>
        <row r="1588">
          <cell r="A1588" t="str">
            <v>C735</v>
          </cell>
          <cell r="B1588" t="str">
            <v>舍力镇</v>
          </cell>
          <cell r="C1588" t="str">
            <v>小黑山-大伙房</v>
          </cell>
          <cell r="D1588" t="str">
            <v>小黑山</v>
          </cell>
          <cell r="E1588" t="str">
            <v>大伙房</v>
          </cell>
          <cell r="F1588">
            <v>0</v>
          </cell>
          <cell r="G1588">
            <v>10.608</v>
          </cell>
          <cell r="H1588">
            <v>10.608</v>
          </cell>
        </row>
        <row r="1589">
          <cell r="A1589" t="str">
            <v>C736</v>
          </cell>
          <cell r="B1589" t="str">
            <v>叉干镇</v>
          </cell>
          <cell r="C1589" t="str">
            <v>兴隆山-六合堂</v>
          </cell>
          <cell r="D1589" t="str">
            <v>兴隆山</v>
          </cell>
          <cell r="E1589" t="str">
            <v>六合堂</v>
          </cell>
          <cell r="F1589">
            <v>0</v>
          </cell>
          <cell r="G1589">
            <v>2.55</v>
          </cell>
          <cell r="H1589">
            <v>2.55</v>
          </cell>
        </row>
        <row r="1590">
          <cell r="A1590" t="str">
            <v>C737</v>
          </cell>
          <cell r="B1590" t="str">
            <v>丰收镇</v>
          </cell>
          <cell r="C1590" t="str">
            <v>新乐村—新田村（支线）</v>
          </cell>
          <cell r="D1590" t="str">
            <v>新乐村</v>
          </cell>
          <cell r="E1590" t="str">
            <v>新田村</v>
          </cell>
          <cell r="F1590">
            <v>0</v>
          </cell>
          <cell r="G1590">
            <v>0.238</v>
          </cell>
          <cell r="H1590">
            <v>0.238</v>
          </cell>
        </row>
        <row r="1591">
          <cell r="A1591" t="str">
            <v>C738</v>
          </cell>
          <cell r="B1591" t="str">
            <v>乐胜乡</v>
          </cell>
          <cell r="C1591" t="str">
            <v>乐胜乡永胜村04</v>
          </cell>
          <cell r="D1591" t="str">
            <v>K0公里处</v>
          </cell>
          <cell r="E1591" t="str">
            <v>K0.733公里处</v>
          </cell>
          <cell r="F1591">
            <v>0</v>
          </cell>
          <cell r="G1591">
            <v>0.733</v>
          </cell>
          <cell r="H1591">
            <v>0.733</v>
          </cell>
        </row>
        <row r="1592">
          <cell r="A1592" t="str">
            <v>C739</v>
          </cell>
          <cell r="B1592" t="str">
            <v>烧锅镇乡</v>
          </cell>
          <cell r="C1592" t="str">
            <v>Y033线—富田</v>
          </cell>
          <cell r="D1592" t="str">
            <v>Y033线</v>
          </cell>
          <cell r="E1592" t="str">
            <v>富田</v>
          </cell>
          <cell r="F1592">
            <v>0</v>
          </cell>
          <cell r="G1592">
            <v>0.519</v>
          </cell>
          <cell r="H1592">
            <v>0.519</v>
          </cell>
        </row>
        <row r="1593">
          <cell r="A1593" t="str">
            <v>C740</v>
          </cell>
          <cell r="B1593" t="str">
            <v>红岗子乡</v>
          </cell>
          <cell r="C1593" t="str">
            <v>G302-大嘎拉包头</v>
          </cell>
          <cell r="D1593" t="str">
            <v>G302公路</v>
          </cell>
          <cell r="E1593" t="str">
            <v>路面变化</v>
          </cell>
          <cell r="F1593">
            <v>0</v>
          </cell>
          <cell r="G1593">
            <v>0.83</v>
          </cell>
          <cell r="H1593">
            <v>0.83</v>
          </cell>
        </row>
        <row r="1594">
          <cell r="A1594" t="str">
            <v>C740</v>
          </cell>
          <cell r="B1594" t="str">
            <v>红岗子乡</v>
          </cell>
          <cell r="C1594" t="str">
            <v>G302-大嘎拉包头</v>
          </cell>
          <cell r="D1594" t="str">
            <v>路面变化</v>
          </cell>
          <cell r="E1594" t="str">
            <v>新旧路界点</v>
          </cell>
          <cell r="F1594">
            <v>0.83</v>
          </cell>
          <cell r="G1594">
            <v>1.556</v>
          </cell>
          <cell r="H1594">
            <v>0.726</v>
          </cell>
        </row>
        <row r="1595">
          <cell r="A1595" t="str">
            <v>C740</v>
          </cell>
          <cell r="B1595" t="str">
            <v>红岗子乡</v>
          </cell>
          <cell r="C1595" t="str">
            <v>G302-大嘎拉包头</v>
          </cell>
          <cell r="D1595" t="str">
            <v>新旧路界点</v>
          </cell>
          <cell r="E1595" t="str">
            <v>大嘎拉包头</v>
          </cell>
          <cell r="F1595">
            <v>1.556</v>
          </cell>
          <cell r="G1595">
            <v>3.069</v>
          </cell>
          <cell r="H1595">
            <v>1.513</v>
          </cell>
        </row>
        <row r="1596">
          <cell r="A1596" t="str">
            <v>C741</v>
          </cell>
          <cell r="B1596" t="str">
            <v>四棵树乡</v>
          </cell>
          <cell r="C1596" t="str">
            <v>冯围子—刘焕久</v>
          </cell>
          <cell r="D1596" t="str">
            <v>冯围子</v>
          </cell>
          <cell r="E1596" t="str">
            <v>刘焕久</v>
          </cell>
          <cell r="F1596">
            <v>0</v>
          </cell>
          <cell r="G1596">
            <v>1.99</v>
          </cell>
          <cell r="H1596">
            <v>1.99</v>
          </cell>
        </row>
        <row r="1597">
          <cell r="A1597" t="str">
            <v>C742</v>
          </cell>
          <cell r="B1597" t="str">
            <v>龙沼镇</v>
          </cell>
          <cell r="C1597" t="str">
            <v>C421—八方村委会</v>
          </cell>
          <cell r="D1597" t="str">
            <v>C421</v>
          </cell>
          <cell r="E1597" t="str">
            <v>八方村委会</v>
          </cell>
          <cell r="F1597">
            <v>0</v>
          </cell>
          <cell r="G1597">
            <v>5.496</v>
          </cell>
          <cell r="H1597">
            <v>5.496</v>
          </cell>
        </row>
        <row r="1598">
          <cell r="A1598" t="str">
            <v>C743</v>
          </cell>
          <cell r="B1598" t="str">
            <v>乐胜乡</v>
          </cell>
          <cell r="C1598" t="str">
            <v>乐胜乡永胜村05</v>
          </cell>
          <cell r="D1598" t="str">
            <v>K0公里处</v>
          </cell>
          <cell r="E1598" t="str">
            <v>K0.255公里处</v>
          </cell>
          <cell r="F1598">
            <v>0</v>
          </cell>
          <cell r="G1598">
            <v>0.255</v>
          </cell>
          <cell r="H1598">
            <v>0.255</v>
          </cell>
        </row>
        <row r="1599">
          <cell r="A1599" t="str">
            <v>C744</v>
          </cell>
          <cell r="B1599" t="str">
            <v>海坨乡</v>
          </cell>
          <cell r="C1599" t="str">
            <v>太平庄—马场屯</v>
          </cell>
          <cell r="D1599" t="str">
            <v>太平庄</v>
          </cell>
          <cell r="E1599" t="str">
            <v>马场屯</v>
          </cell>
          <cell r="F1599">
            <v>0</v>
          </cell>
          <cell r="G1599">
            <v>3.854</v>
          </cell>
          <cell r="H1599">
            <v>3.854</v>
          </cell>
        </row>
        <row r="1600">
          <cell r="A1600" t="str">
            <v>C745</v>
          </cell>
          <cell r="B1600" t="str">
            <v>舍力镇</v>
          </cell>
          <cell r="C1600" t="str">
            <v>S516—刘八屯</v>
          </cell>
          <cell r="D1600" t="str">
            <v>S516</v>
          </cell>
          <cell r="E1600" t="str">
            <v>刘八屯</v>
          </cell>
          <cell r="F1600">
            <v>0</v>
          </cell>
          <cell r="G1600">
            <v>3.804</v>
          </cell>
          <cell r="H1600">
            <v>3.804</v>
          </cell>
        </row>
        <row r="1601">
          <cell r="A1601" t="str">
            <v>C746</v>
          </cell>
          <cell r="B1601" t="str">
            <v>丰收镇</v>
          </cell>
          <cell r="C1601" t="str">
            <v>X166—尹家窝堡</v>
          </cell>
          <cell r="D1601" t="str">
            <v>X166</v>
          </cell>
          <cell r="E1601" t="str">
            <v>尹家窝堡</v>
          </cell>
          <cell r="F1601">
            <v>0</v>
          </cell>
          <cell r="G1601">
            <v>4.067</v>
          </cell>
          <cell r="H1601">
            <v>4.067</v>
          </cell>
        </row>
        <row r="1602">
          <cell r="A1602" t="str">
            <v>C747</v>
          </cell>
          <cell r="B1602" t="str">
            <v>四棵树乡</v>
          </cell>
          <cell r="C1602" t="str">
            <v>大围子—韩家屯01</v>
          </cell>
          <cell r="D1602" t="str">
            <v>大围子</v>
          </cell>
          <cell r="E1602" t="str">
            <v>韩家屯01</v>
          </cell>
          <cell r="F1602">
            <v>0</v>
          </cell>
          <cell r="G1602">
            <v>2.118</v>
          </cell>
          <cell r="H1602">
            <v>2.118</v>
          </cell>
        </row>
        <row r="1603">
          <cell r="A1603" t="str">
            <v>C748</v>
          </cell>
          <cell r="B1603" t="str">
            <v>四棵树乡</v>
          </cell>
          <cell r="C1603" t="str">
            <v>三合村—小围子屯</v>
          </cell>
          <cell r="D1603" t="str">
            <v>三合村</v>
          </cell>
          <cell r="E1603" t="str">
            <v>小围子屯</v>
          </cell>
          <cell r="F1603">
            <v>0</v>
          </cell>
          <cell r="G1603">
            <v>2.953</v>
          </cell>
          <cell r="H1603">
            <v>2.953</v>
          </cell>
        </row>
        <row r="1604">
          <cell r="A1604" t="str">
            <v>C749</v>
          </cell>
          <cell r="B1604" t="str">
            <v>四棵树乡</v>
          </cell>
          <cell r="C1604" t="str">
            <v>三门李—小大洼屯</v>
          </cell>
          <cell r="D1604" t="str">
            <v>三门李</v>
          </cell>
          <cell r="E1604" t="str">
            <v>小大洼屯</v>
          </cell>
          <cell r="F1604">
            <v>0</v>
          </cell>
          <cell r="G1604">
            <v>2.995</v>
          </cell>
          <cell r="H1604">
            <v>2.995</v>
          </cell>
        </row>
        <row r="1605">
          <cell r="A1605" t="str">
            <v>C750</v>
          </cell>
          <cell r="B1605" t="str">
            <v>乐胜乡</v>
          </cell>
          <cell r="C1605" t="str">
            <v>乐胜乡永胜村10</v>
          </cell>
          <cell r="D1605" t="str">
            <v>K0公里处</v>
          </cell>
          <cell r="E1605" t="str">
            <v>K0.176公里处</v>
          </cell>
          <cell r="F1605">
            <v>0</v>
          </cell>
          <cell r="G1605">
            <v>0.176</v>
          </cell>
          <cell r="H1605">
            <v>0.176</v>
          </cell>
        </row>
        <row r="1606">
          <cell r="A1606" t="str">
            <v>C750</v>
          </cell>
          <cell r="B1606" t="str">
            <v>乐胜乡</v>
          </cell>
          <cell r="C1606" t="str">
            <v>乐胜乡永胜村10</v>
          </cell>
          <cell r="D1606" t="str">
            <v>K0.176公里处</v>
          </cell>
          <cell r="E1606" t="str">
            <v>K0.402公里处</v>
          </cell>
          <cell r="F1606">
            <v>0.176</v>
          </cell>
          <cell r="G1606">
            <v>0.402</v>
          </cell>
          <cell r="H1606">
            <v>0.226</v>
          </cell>
        </row>
        <row r="1607">
          <cell r="A1607" t="str">
            <v>C751</v>
          </cell>
          <cell r="B1607" t="str">
            <v>乐胜乡</v>
          </cell>
          <cell r="C1607" t="str">
            <v>乐胜乡永胜村14</v>
          </cell>
          <cell r="D1607" t="str">
            <v>K0公里处</v>
          </cell>
          <cell r="E1607" t="str">
            <v>K0.091公里处</v>
          </cell>
          <cell r="F1607">
            <v>0</v>
          </cell>
          <cell r="G1607">
            <v>0.091</v>
          </cell>
          <cell r="H1607">
            <v>0.091</v>
          </cell>
        </row>
        <row r="1608">
          <cell r="A1608" t="str">
            <v>C751</v>
          </cell>
          <cell r="B1608" t="str">
            <v>乐胜乡</v>
          </cell>
          <cell r="C1608" t="str">
            <v>乐胜乡永胜村14</v>
          </cell>
          <cell r="D1608" t="str">
            <v>K0.091公里处</v>
          </cell>
          <cell r="E1608" t="str">
            <v>K0.129公里处</v>
          </cell>
          <cell r="F1608">
            <v>0.091</v>
          </cell>
          <cell r="G1608">
            <v>0.129</v>
          </cell>
          <cell r="H1608">
            <v>0.038</v>
          </cell>
        </row>
        <row r="1609">
          <cell r="A1609" t="str">
            <v>C751</v>
          </cell>
          <cell r="B1609" t="str">
            <v>乐胜乡</v>
          </cell>
          <cell r="C1609" t="str">
            <v>乐胜乡永胜村14</v>
          </cell>
          <cell r="D1609" t="str">
            <v>K0.129公里处</v>
          </cell>
          <cell r="E1609" t="str">
            <v>K0.219公里处</v>
          </cell>
          <cell r="F1609">
            <v>0.129</v>
          </cell>
          <cell r="G1609">
            <v>0.219</v>
          </cell>
          <cell r="H1609">
            <v>0.09</v>
          </cell>
        </row>
        <row r="1610">
          <cell r="A1610" t="str">
            <v>C752</v>
          </cell>
          <cell r="B1610" t="str">
            <v>乐胜乡</v>
          </cell>
          <cell r="C1610" t="str">
            <v>乐胜乡永胜村08</v>
          </cell>
          <cell r="D1610" t="str">
            <v>K0公里处</v>
          </cell>
          <cell r="E1610" t="str">
            <v>K0.238公里处</v>
          </cell>
          <cell r="F1610">
            <v>0</v>
          </cell>
          <cell r="G1610">
            <v>0.238</v>
          </cell>
          <cell r="H1610">
            <v>0.238</v>
          </cell>
        </row>
        <row r="1611">
          <cell r="A1611" t="str">
            <v>C753</v>
          </cell>
          <cell r="B1611" t="str">
            <v>丰收镇</v>
          </cell>
          <cell r="C1611" t="str">
            <v>安舍线—永丰村</v>
          </cell>
          <cell r="D1611" t="str">
            <v>安舍线</v>
          </cell>
          <cell r="E1611" t="str">
            <v>永丰村</v>
          </cell>
          <cell r="F1611">
            <v>0</v>
          </cell>
          <cell r="G1611">
            <v>2.088</v>
          </cell>
          <cell r="H1611">
            <v>2.088</v>
          </cell>
        </row>
        <row r="1612">
          <cell r="A1612" t="str">
            <v>C754</v>
          </cell>
          <cell r="B1612" t="str">
            <v>烧锅镇乡</v>
          </cell>
          <cell r="C1612" t="str">
            <v>新平—富田</v>
          </cell>
          <cell r="D1612" t="str">
            <v>新平</v>
          </cell>
          <cell r="E1612" t="str">
            <v>富田</v>
          </cell>
          <cell r="F1612">
            <v>0</v>
          </cell>
          <cell r="G1612">
            <v>2.048</v>
          </cell>
          <cell r="H1612">
            <v>2.048</v>
          </cell>
        </row>
        <row r="1613">
          <cell r="A1613" t="str">
            <v>C755</v>
          </cell>
          <cell r="B1613" t="str">
            <v>四棵树乡</v>
          </cell>
          <cell r="C1613" t="str">
            <v>冯围子—刘焕久</v>
          </cell>
          <cell r="D1613" t="str">
            <v>冯围子</v>
          </cell>
          <cell r="E1613" t="str">
            <v>刘焕久</v>
          </cell>
          <cell r="F1613">
            <v>0</v>
          </cell>
          <cell r="G1613">
            <v>2.755</v>
          </cell>
          <cell r="H1613">
            <v>2.755</v>
          </cell>
        </row>
        <row r="1614">
          <cell r="A1614" t="str">
            <v>C756</v>
          </cell>
          <cell r="B1614" t="str">
            <v>四棵树乡</v>
          </cell>
          <cell r="C1614" t="str">
            <v>小青山屯—大洼</v>
          </cell>
          <cell r="D1614" t="str">
            <v>小青山</v>
          </cell>
          <cell r="E1614" t="str">
            <v>大洼</v>
          </cell>
          <cell r="F1614">
            <v>0</v>
          </cell>
          <cell r="G1614">
            <v>3.848</v>
          </cell>
          <cell r="H1614">
            <v>3.848</v>
          </cell>
        </row>
        <row r="1615">
          <cell r="A1615" t="str">
            <v>C757</v>
          </cell>
          <cell r="B1615" t="str">
            <v>乐胜乡</v>
          </cell>
          <cell r="C1615" t="str">
            <v>乐胜乡永胜村07</v>
          </cell>
          <cell r="D1615" t="str">
            <v>K0公里处</v>
          </cell>
          <cell r="E1615" t="str">
            <v>K0.232公里处</v>
          </cell>
          <cell r="F1615">
            <v>0</v>
          </cell>
          <cell r="G1615">
            <v>0.232</v>
          </cell>
          <cell r="H1615">
            <v>0.232</v>
          </cell>
        </row>
        <row r="1616">
          <cell r="A1616" t="str">
            <v>C757</v>
          </cell>
          <cell r="B1616" t="str">
            <v>乐胜乡</v>
          </cell>
          <cell r="C1616" t="str">
            <v>乐胜乡永胜村07</v>
          </cell>
          <cell r="D1616" t="str">
            <v>K0.232公里处</v>
          </cell>
          <cell r="E1616" t="str">
            <v>K0.348公里处</v>
          </cell>
          <cell r="F1616">
            <v>0.232</v>
          </cell>
          <cell r="G1616">
            <v>0.348</v>
          </cell>
          <cell r="H1616">
            <v>0.116</v>
          </cell>
        </row>
        <row r="1617">
          <cell r="A1617" t="str">
            <v>C757</v>
          </cell>
          <cell r="B1617" t="str">
            <v>乐胜乡</v>
          </cell>
          <cell r="C1617" t="str">
            <v>乐胜乡永胜村07</v>
          </cell>
          <cell r="D1617" t="str">
            <v>K0.348公里处</v>
          </cell>
          <cell r="E1617" t="str">
            <v>K0.425公里处</v>
          </cell>
          <cell r="F1617">
            <v>0.348</v>
          </cell>
          <cell r="G1617">
            <v>0.425</v>
          </cell>
          <cell r="H1617">
            <v>0.077</v>
          </cell>
        </row>
        <row r="1618">
          <cell r="A1618" t="str">
            <v>C758</v>
          </cell>
          <cell r="B1618" t="str">
            <v>乐胜乡</v>
          </cell>
          <cell r="C1618" t="str">
            <v>乐胜乡永胜村11</v>
          </cell>
          <cell r="D1618" t="str">
            <v>K0公里处</v>
          </cell>
          <cell r="E1618" t="str">
            <v>K0.343公里处</v>
          </cell>
          <cell r="F1618">
            <v>0</v>
          </cell>
          <cell r="G1618">
            <v>0.343</v>
          </cell>
          <cell r="H1618">
            <v>0.343</v>
          </cell>
        </row>
        <row r="1619">
          <cell r="A1619" t="str">
            <v>C759</v>
          </cell>
          <cell r="B1619" t="str">
            <v>乐胜乡</v>
          </cell>
          <cell r="C1619" t="str">
            <v>乐胜乡永胜村17</v>
          </cell>
          <cell r="D1619" t="str">
            <v>K0公里处</v>
          </cell>
          <cell r="E1619" t="str">
            <v>K0.336公里处</v>
          </cell>
          <cell r="F1619">
            <v>0</v>
          </cell>
          <cell r="G1619">
            <v>0.336</v>
          </cell>
          <cell r="H1619">
            <v>0.336</v>
          </cell>
        </row>
        <row r="1620">
          <cell r="A1620" t="str">
            <v>C760</v>
          </cell>
          <cell r="B1620" t="str">
            <v>乐胜乡</v>
          </cell>
          <cell r="C1620" t="str">
            <v>乐胜乡永胜村01</v>
          </cell>
          <cell r="D1620" t="str">
            <v>K0公里处</v>
          </cell>
          <cell r="E1620" t="str">
            <v>K0.522公里处</v>
          </cell>
          <cell r="F1620">
            <v>0</v>
          </cell>
          <cell r="G1620">
            <v>0.522</v>
          </cell>
          <cell r="H1620">
            <v>0.522</v>
          </cell>
        </row>
        <row r="1621">
          <cell r="A1621" t="str">
            <v>C761</v>
          </cell>
          <cell r="B1621" t="str">
            <v>乐胜乡</v>
          </cell>
          <cell r="C1621" t="str">
            <v>乐胜乡永胜村03</v>
          </cell>
          <cell r="D1621" t="str">
            <v>K0公里处</v>
          </cell>
          <cell r="E1621" t="str">
            <v>K0.435公里处</v>
          </cell>
          <cell r="F1621">
            <v>0</v>
          </cell>
          <cell r="G1621">
            <v>0.435</v>
          </cell>
          <cell r="H1621">
            <v>0.435</v>
          </cell>
        </row>
        <row r="1622">
          <cell r="A1622" t="str">
            <v>C762</v>
          </cell>
          <cell r="B1622" t="str">
            <v>乐胜乡</v>
          </cell>
          <cell r="C1622" t="str">
            <v>乐胜乡刘臣屯08</v>
          </cell>
          <cell r="D1622" t="str">
            <v>K0公里处</v>
          </cell>
          <cell r="E1622" t="str">
            <v>K0.233公里处</v>
          </cell>
          <cell r="F1622">
            <v>0</v>
          </cell>
          <cell r="G1622">
            <v>0.233</v>
          </cell>
          <cell r="H1622">
            <v>0.233</v>
          </cell>
        </row>
        <row r="1623">
          <cell r="A1623" t="str">
            <v>C763</v>
          </cell>
          <cell r="B1623" t="str">
            <v>乐胜乡</v>
          </cell>
          <cell r="C1623" t="str">
            <v>乐胜乡刘臣屯04</v>
          </cell>
          <cell r="D1623" t="str">
            <v>K0公里处</v>
          </cell>
          <cell r="E1623" t="str">
            <v>K0.239公里处</v>
          </cell>
          <cell r="F1623">
            <v>0</v>
          </cell>
          <cell r="G1623">
            <v>0.239</v>
          </cell>
          <cell r="H1623">
            <v>0.239</v>
          </cell>
        </row>
        <row r="1624">
          <cell r="A1624" t="str">
            <v>C764</v>
          </cell>
          <cell r="B1624" t="str">
            <v>红岗子乡</v>
          </cell>
          <cell r="C1624" t="str">
            <v>小一队-Y019</v>
          </cell>
          <cell r="D1624" t="str">
            <v>小一队</v>
          </cell>
          <cell r="E1624" t="str">
            <v>Y019</v>
          </cell>
          <cell r="F1624">
            <v>0</v>
          </cell>
          <cell r="G1624">
            <v>1.142</v>
          </cell>
          <cell r="H1624">
            <v>1.142</v>
          </cell>
        </row>
        <row r="1625">
          <cell r="A1625" t="str">
            <v>C765</v>
          </cell>
          <cell r="B1625" t="str">
            <v>乐胜乡</v>
          </cell>
          <cell r="C1625" t="str">
            <v>乐胜乡王福屯01</v>
          </cell>
          <cell r="D1625" t="str">
            <v>K0公里处</v>
          </cell>
          <cell r="E1625" t="str">
            <v>K1.504公里处</v>
          </cell>
          <cell r="F1625">
            <v>0</v>
          </cell>
          <cell r="G1625">
            <v>1.504</v>
          </cell>
          <cell r="H1625">
            <v>1.504</v>
          </cell>
        </row>
        <row r="1626">
          <cell r="A1626" t="str">
            <v>C766</v>
          </cell>
          <cell r="B1626" t="str">
            <v>乐胜乡</v>
          </cell>
          <cell r="C1626" t="str">
            <v>乐胜乡王福屯07</v>
          </cell>
          <cell r="D1626" t="str">
            <v>K0公里处</v>
          </cell>
          <cell r="E1626" t="str">
            <v>K0.529公里处</v>
          </cell>
          <cell r="F1626">
            <v>0</v>
          </cell>
          <cell r="G1626">
            <v>0.529</v>
          </cell>
          <cell r="H1626">
            <v>0.529</v>
          </cell>
        </row>
        <row r="1627">
          <cell r="A1627" t="str">
            <v>C767</v>
          </cell>
          <cell r="B1627" t="str">
            <v>乐胜乡</v>
          </cell>
          <cell r="C1627" t="str">
            <v>乐胜乡王福屯02</v>
          </cell>
          <cell r="D1627" t="str">
            <v>K0公里处</v>
          </cell>
          <cell r="E1627" t="str">
            <v>K0.514公里处</v>
          </cell>
          <cell r="F1627">
            <v>0</v>
          </cell>
          <cell r="G1627">
            <v>0.514</v>
          </cell>
          <cell r="H1627">
            <v>0.514</v>
          </cell>
        </row>
        <row r="1628">
          <cell r="A1628" t="str">
            <v>C768</v>
          </cell>
          <cell r="B1628" t="str">
            <v>乐胜乡</v>
          </cell>
          <cell r="C1628" t="str">
            <v>乐胜乡王福屯03</v>
          </cell>
          <cell r="D1628" t="str">
            <v>K0公里处</v>
          </cell>
          <cell r="E1628" t="str">
            <v>K0.12公里处</v>
          </cell>
          <cell r="F1628">
            <v>0</v>
          </cell>
          <cell r="G1628">
            <v>0.12</v>
          </cell>
          <cell r="H1628">
            <v>0.12</v>
          </cell>
        </row>
        <row r="1629">
          <cell r="A1629" t="str">
            <v>C768</v>
          </cell>
          <cell r="B1629" t="str">
            <v>乐胜乡</v>
          </cell>
          <cell r="C1629" t="str">
            <v>乐胜乡王福屯03</v>
          </cell>
          <cell r="D1629" t="str">
            <v>K0.12公里处</v>
          </cell>
          <cell r="E1629" t="str">
            <v>K0.297公里处</v>
          </cell>
          <cell r="F1629">
            <v>0.12</v>
          </cell>
          <cell r="G1629">
            <v>0.297</v>
          </cell>
          <cell r="H1629">
            <v>0.177</v>
          </cell>
        </row>
        <row r="1630">
          <cell r="A1630" t="str">
            <v>C769</v>
          </cell>
          <cell r="B1630" t="str">
            <v>乐胜乡</v>
          </cell>
          <cell r="C1630" t="str">
            <v>乐胜乡王福屯06</v>
          </cell>
          <cell r="D1630" t="str">
            <v>K0公里处</v>
          </cell>
          <cell r="E1630" t="str">
            <v>K0.098公里处</v>
          </cell>
          <cell r="F1630">
            <v>0</v>
          </cell>
          <cell r="G1630">
            <v>0.098</v>
          </cell>
          <cell r="H1630">
            <v>0.098</v>
          </cell>
        </row>
        <row r="1631">
          <cell r="A1631" t="str">
            <v>C769</v>
          </cell>
          <cell r="B1631" t="str">
            <v>乐胜乡</v>
          </cell>
          <cell r="C1631" t="str">
            <v>乐胜乡王福屯06</v>
          </cell>
          <cell r="D1631" t="str">
            <v>K0.098公里处</v>
          </cell>
          <cell r="E1631" t="str">
            <v>K0.301公里处</v>
          </cell>
          <cell r="F1631">
            <v>0.098</v>
          </cell>
          <cell r="G1631">
            <v>0.301</v>
          </cell>
          <cell r="H1631">
            <v>0.203</v>
          </cell>
        </row>
        <row r="1632">
          <cell r="A1632" t="str">
            <v>C770</v>
          </cell>
          <cell r="B1632" t="str">
            <v>乐胜乡</v>
          </cell>
          <cell r="C1632" t="str">
            <v>乐胜乡刘臣屯06</v>
          </cell>
          <cell r="D1632" t="str">
            <v>K0公里处</v>
          </cell>
          <cell r="E1632" t="str">
            <v>K0.079公里处</v>
          </cell>
          <cell r="F1632">
            <v>0</v>
          </cell>
          <cell r="G1632">
            <v>0.079</v>
          </cell>
          <cell r="H1632">
            <v>0.079</v>
          </cell>
        </row>
        <row r="1633">
          <cell r="A1633" t="str">
            <v>C770</v>
          </cell>
          <cell r="B1633" t="str">
            <v>乐胜乡</v>
          </cell>
          <cell r="C1633" t="str">
            <v>乐胜乡刘臣屯06</v>
          </cell>
          <cell r="D1633" t="str">
            <v>K0.079公里处</v>
          </cell>
          <cell r="E1633" t="str">
            <v>K0.302公里处</v>
          </cell>
          <cell r="F1633">
            <v>0.079</v>
          </cell>
          <cell r="G1633">
            <v>0.302</v>
          </cell>
          <cell r="H1633">
            <v>0.223</v>
          </cell>
        </row>
        <row r="1634">
          <cell r="A1634" t="str">
            <v>C771</v>
          </cell>
          <cell r="B1634" t="str">
            <v>大岗子镇</v>
          </cell>
          <cell r="C1634" t="str">
            <v>牛心套堡—南泡子</v>
          </cell>
          <cell r="D1634" t="str">
            <v>牛心套堡</v>
          </cell>
          <cell r="E1634" t="str">
            <v>南泡子</v>
          </cell>
          <cell r="F1634">
            <v>0</v>
          </cell>
          <cell r="G1634">
            <v>1.232</v>
          </cell>
          <cell r="H1634">
            <v>1.232</v>
          </cell>
        </row>
        <row r="1635">
          <cell r="A1635" t="str">
            <v>C772</v>
          </cell>
          <cell r="B1635" t="str">
            <v>大岗子镇</v>
          </cell>
          <cell r="C1635" t="str">
            <v>C581线—八号坝</v>
          </cell>
          <cell r="D1635" t="str">
            <v>C581线</v>
          </cell>
          <cell r="E1635" t="str">
            <v>八号坝</v>
          </cell>
          <cell r="F1635">
            <v>0</v>
          </cell>
          <cell r="G1635">
            <v>1.625</v>
          </cell>
          <cell r="H1635">
            <v>1.625</v>
          </cell>
        </row>
        <row r="1636">
          <cell r="A1636" t="str">
            <v>C776</v>
          </cell>
          <cell r="B1636" t="str">
            <v>联合乡</v>
          </cell>
          <cell r="C1636" t="str">
            <v>单围子南屯路</v>
          </cell>
          <cell r="D1636" t="str">
            <v>单围子南屯路西</v>
          </cell>
          <cell r="E1636" t="str">
            <v>单围子南屯路东</v>
          </cell>
          <cell r="F1636">
            <v>0</v>
          </cell>
          <cell r="G1636">
            <v>0.545</v>
          </cell>
          <cell r="H1636">
            <v>0.545</v>
          </cell>
        </row>
        <row r="1637">
          <cell r="A1637" t="str">
            <v>C777</v>
          </cell>
          <cell r="B1637" t="str">
            <v>联合乡</v>
          </cell>
          <cell r="C1637" t="str">
            <v>刘围子—Y045线</v>
          </cell>
          <cell r="D1637" t="str">
            <v>刘围子</v>
          </cell>
          <cell r="E1637" t="str">
            <v>Y045线</v>
          </cell>
          <cell r="F1637">
            <v>0</v>
          </cell>
          <cell r="G1637">
            <v>2.326</v>
          </cell>
          <cell r="H1637">
            <v>2.326</v>
          </cell>
        </row>
        <row r="1638">
          <cell r="A1638" t="str">
            <v>C779</v>
          </cell>
          <cell r="B1638" t="str">
            <v>新艾里蒙古族乡</v>
          </cell>
          <cell r="C1638" t="str">
            <v>富发村—新艾里村</v>
          </cell>
          <cell r="D1638" t="str">
            <v>富发村</v>
          </cell>
          <cell r="E1638" t="str">
            <v>新艾里村</v>
          </cell>
          <cell r="F1638">
            <v>0</v>
          </cell>
          <cell r="G1638">
            <v>4.126</v>
          </cell>
          <cell r="H1638">
            <v>4.126</v>
          </cell>
        </row>
        <row r="1639">
          <cell r="A1639" t="str">
            <v>C780</v>
          </cell>
          <cell r="B1639" t="str">
            <v>新艾里蒙古族乡</v>
          </cell>
          <cell r="C1639" t="str">
            <v>民生村—民兴村河浦屯</v>
          </cell>
          <cell r="D1639" t="str">
            <v>民生村</v>
          </cell>
          <cell r="E1639" t="str">
            <v>民兴村河浦屯</v>
          </cell>
          <cell r="F1639">
            <v>0</v>
          </cell>
          <cell r="G1639">
            <v>1.901</v>
          </cell>
          <cell r="H1639">
            <v>1.901</v>
          </cell>
        </row>
        <row r="1640">
          <cell r="A1640" t="str">
            <v>C781</v>
          </cell>
          <cell r="B1640" t="str">
            <v>新平安镇</v>
          </cell>
          <cell r="C1640" t="str">
            <v>冯家窝堡—五里堡</v>
          </cell>
          <cell r="D1640" t="str">
            <v>冯家窝堡</v>
          </cell>
          <cell r="E1640" t="str">
            <v>五里堡</v>
          </cell>
          <cell r="F1640">
            <v>0</v>
          </cell>
          <cell r="G1640">
            <v>2.927</v>
          </cell>
          <cell r="H1640">
            <v>2.927</v>
          </cell>
        </row>
        <row r="1641">
          <cell r="A1641" t="str">
            <v>C782</v>
          </cell>
          <cell r="B1641" t="str">
            <v>两家子镇</v>
          </cell>
          <cell r="C1641" t="str">
            <v>殿生村—前两家屯</v>
          </cell>
          <cell r="D1641" t="str">
            <v>殿生村</v>
          </cell>
          <cell r="E1641" t="str">
            <v>前两家屯</v>
          </cell>
          <cell r="F1641">
            <v>0</v>
          </cell>
          <cell r="G1641">
            <v>0.682</v>
          </cell>
          <cell r="H1641">
            <v>0.682</v>
          </cell>
        </row>
        <row r="1642">
          <cell r="A1642" t="str">
            <v>C783</v>
          </cell>
          <cell r="B1642" t="str">
            <v>两家子镇</v>
          </cell>
          <cell r="C1642" t="str">
            <v>后两家子—王家围子</v>
          </cell>
          <cell r="D1642" t="str">
            <v>后两家子</v>
          </cell>
          <cell r="E1642" t="str">
            <v>王家围子</v>
          </cell>
          <cell r="F1642">
            <v>0</v>
          </cell>
          <cell r="G1642">
            <v>0.969</v>
          </cell>
          <cell r="H1642">
            <v>0.969</v>
          </cell>
        </row>
        <row r="1643">
          <cell r="A1643" t="str">
            <v>C784</v>
          </cell>
          <cell r="B1643" t="str">
            <v>两家子镇</v>
          </cell>
          <cell r="C1643" t="str">
            <v>来福村来福屯—王家店屯</v>
          </cell>
          <cell r="D1643" t="str">
            <v>来福村来福屯</v>
          </cell>
          <cell r="E1643" t="str">
            <v>王家店屯</v>
          </cell>
          <cell r="F1643">
            <v>0</v>
          </cell>
          <cell r="G1643">
            <v>0.437</v>
          </cell>
          <cell r="H1643">
            <v>0.437</v>
          </cell>
        </row>
        <row r="1644">
          <cell r="A1644" t="str">
            <v>C785</v>
          </cell>
          <cell r="B1644" t="str">
            <v>两家子镇</v>
          </cell>
          <cell r="C1644" t="str">
            <v>三家屯—西山外屯</v>
          </cell>
          <cell r="D1644" t="str">
            <v>三家屯</v>
          </cell>
          <cell r="E1644" t="str">
            <v>西山外屯</v>
          </cell>
          <cell r="F1644">
            <v>0</v>
          </cell>
          <cell r="G1644">
            <v>3.4</v>
          </cell>
          <cell r="H1644">
            <v>3.4</v>
          </cell>
        </row>
        <row r="1645">
          <cell r="A1645" t="str">
            <v>C786</v>
          </cell>
          <cell r="B1645" t="str">
            <v>两家子镇</v>
          </cell>
          <cell r="C1645" t="str">
            <v>同合村南山屯—同德小东屯</v>
          </cell>
          <cell r="D1645" t="str">
            <v>同合村南山屯</v>
          </cell>
          <cell r="E1645" t="str">
            <v>同德小东屯</v>
          </cell>
          <cell r="F1645">
            <v>0</v>
          </cell>
          <cell r="G1645">
            <v>3.161</v>
          </cell>
          <cell r="H1645">
            <v>3.161</v>
          </cell>
        </row>
        <row r="1646">
          <cell r="A1646" t="str">
            <v>C787</v>
          </cell>
          <cell r="B1646" t="str">
            <v>两家子镇</v>
          </cell>
          <cell r="C1646" t="str">
            <v>同兴村—X164线</v>
          </cell>
          <cell r="D1646" t="str">
            <v>同兴村</v>
          </cell>
          <cell r="E1646" t="str">
            <v>X164线</v>
          </cell>
          <cell r="F1646">
            <v>0</v>
          </cell>
          <cell r="G1646">
            <v>1.524</v>
          </cell>
          <cell r="H1646">
            <v>1.524</v>
          </cell>
        </row>
        <row r="1647">
          <cell r="A1647" t="str">
            <v>C788</v>
          </cell>
          <cell r="B1647" t="str">
            <v>两家子镇</v>
          </cell>
          <cell r="C1647" t="str">
            <v>宫家围子—姜家围子</v>
          </cell>
          <cell r="D1647" t="str">
            <v>宫家围子</v>
          </cell>
          <cell r="E1647" t="str">
            <v>姜家围子</v>
          </cell>
          <cell r="F1647">
            <v>0</v>
          </cell>
          <cell r="G1647">
            <v>2.092</v>
          </cell>
          <cell r="H1647">
            <v>2.092</v>
          </cell>
        </row>
        <row r="1648">
          <cell r="A1648" t="str">
            <v>C789</v>
          </cell>
          <cell r="B1648" t="str">
            <v>月亮泡镇</v>
          </cell>
          <cell r="C1648" t="str">
            <v>高阳窝堡—国堤</v>
          </cell>
          <cell r="D1648" t="str">
            <v>高阳窝堡</v>
          </cell>
          <cell r="E1648" t="str">
            <v>国堤</v>
          </cell>
          <cell r="F1648">
            <v>0</v>
          </cell>
          <cell r="G1648">
            <v>2.12</v>
          </cell>
          <cell r="H1648">
            <v>2.12</v>
          </cell>
        </row>
        <row r="1649">
          <cell r="A1649" t="str">
            <v>C790</v>
          </cell>
          <cell r="B1649" t="str">
            <v>月亮泡镇</v>
          </cell>
          <cell r="C1649" t="str">
            <v>东王家泡—国堤</v>
          </cell>
          <cell r="D1649" t="str">
            <v>东王家泡</v>
          </cell>
          <cell r="E1649" t="str">
            <v>国堤</v>
          </cell>
          <cell r="F1649">
            <v>0</v>
          </cell>
          <cell r="G1649">
            <v>1.018</v>
          </cell>
          <cell r="H1649">
            <v>1.018</v>
          </cell>
        </row>
        <row r="1650">
          <cell r="A1650" t="str">
            <v>C791</v>
          </cell>
          <cell r="B1650" t="str">
            <v>月亮泡镇</v>
          </cell>
          <cell r="C1650" t="str">
            <v>东王家泡—S210线</v>
          </cell>
          <cell r="D1650" t="str">
            <v>东王家泡</v>
          </cell>
          <cell r="E1650" t="str">
            <v>S210线</v>
          </cell>
          <cell r="F1650">
            <v>0</v>
          </cell>
          <cell r="G1650">
            <v>0.645</v>
          </cell>
          <cell r="H1650">
            <v>0.645</v>
          </cell>
        </row>
        <row r="1651">
          <cell r="A1651" t="str">
            <v>C792</v>
          </cell>
          <cell r="B1651" t="str">
            <v>月亮泡镇</v>
          </cell>
          <cell r="C1651" t="str">
            <v>刁洼子—高阳村</v>
          </cell>
          <cell r="D1651" t="str">
            <v>刁洼子</v>
          </cell>
          <cell r="E1651" t="str">
            <v>高阳村</v>
          </cell>
          <cell r="F1651">
            <v>0</v>
          </cell>
          <cell r="G1651">
            <v>0.997</v>
          </cell>
          <cell r="H1651">
            <v>0.997</v>
          </cell>
        </row>
        <row r="1652">
          <cell r="A1652" t="str">
            <v>C793</v>
          </cell>
          <cell r="B1652" t="str">
            <v>红岗子乡</v>
          </cell>
          <cell r="C1652" t="str">
            <v>G302-八家子屯</v>
          </cell>
          <cell r="D1652" t="str">
            <v>G302</v>
          </cell>
          <cell r="E1652" t="str">
            <v>八家子屯</v>
          </cell>
          <cell r="F1652">
            <v>0</v>
          </cell>
          <cell r="G1652">
            <v>2.667</v>
          </cell>
          <cell r="H1652">
            <v>2.667</v>
          </cell>
        </row>
        <row r="1653">
          <cell r="A1653" t="str">
            <v>C794</v>
          </cell>
          <cell r="B1653" t="str">
            <v>海坨乡</v>
          </cell>
          <cell r="C1653" t="str">
            <v>海坨粮库-王围子屯</v>
          </cell>
          <cell r="D1653" t="str">
            <v>海坨粮库</v>
          </cell>
          <cell r="E1653" t="str">
            <v>王围子屯</v>
          </cell>
          <cell r="F1653">
            <v>0</v>
          </cell>
          <cell r="G1653">
            <v>1.613</v>
          </cell>
          <cell r="H1653">
            <v>1.613</v>
          </cell>
        </row>
        <row r="1654">
          <cell r="A1654" t="str">
            <v>C795</v>
          </cell>
          <cell r="B1654" t="str">
            <v>红岗子乡</v>
          </cell>
          <cell r="C1654" t="str">
            <v>G302-小红岗子</v>
          </cell>
          <cell r="D1654" t="str">
            <v>G302</v>
          </cell>
          <cell r="E1654" t="str">
            <v>小红岗子</v>
          </cell>
          <cell r="F1654">
            <v>0</v>
          </cell>
          <cell r="G1654">
            <v>3.659</v>
          </cell>
          <cell r="H1654">
            <v>3.659</v>
          </cell>
        </row>
        <row r="1655">
          <cell r="A1655" t="str">
            <v>C796</v>
          </cell>
          <cell r="B1655" t="str">
            <v>叉干镇</v>
          </cell>
          <cell r="C1655" t="str">
            <v>Y029--大耳围子</v>
          </cell>
          <cell r="D1655" t="str">
            <v>Y029</v>
          </cell>
          <cell r="E1655" t="str">
            <v>大耳围子</v>
          </cell>
          <cell r="F1655">
            <v>0</v>
          </cell>
          <cell r="G1655">
            <v>1.642</v>
          </cell>
          <cell r="H1655">
            <v>1.642</v>
          </cell>
        </row>
        <row r="1656">
          <cell r="A1656" t="str">
            <v>C797</v>
          </cell>
          <cell r="B1656" t="str">
            <v>叉干镇</v>
          </cell>
          <cell r="C1656" t="str">
            <v>东学堂地-黑地窝堡</v>
          </cell>
          <cell r="D1656" t="str">
            <v>黑地窝堡</v>
          </cell>
          <cell r="E1656" t="str">
            <v>Y002线</v>
          </cell>
          <cell r="F1656">
            <v>0</v>
          </cell>
          <cell r="G1656">
            <v>2.994</v>
          </cell>
          <cell r="H1656">
            <v>2.994</v>
          </cell>
        </row>
        <row r="1657">
          <cell r="A1657" t="str">
            <v>C797</v>
          </cell>
          <cell r="B1657" t="str">
            <v>叉干镇</v>
          </cell>
          <cell r="C1657" t="str">
            <v>东学堂地—黑地窝堡</v>
          </cell>
          <cell r="D1657" t="str">
            <v>Y002线</v>
          </cell>
          <cell r="E1657" t="str">
            <v>东学堂地</v>
          </cell>
          <cell r="F1657">
            <v>2.994</v>
          </cell>
          <cell r="G1657">
            <v>3.815</v>
          </cell>
          <cell r="H1657">
            <v>0.821</v>
          </cell>
        </row>
        <row r="1658">
          <cell r="A1658" t="str">
            <v>C798</v>
          </cell>
          <cell r="B1658" t="str">
            <v>联合乡</v>
          </cell>
          <cell r="C1658" t="str">
            <v>Y006-单围子</v>
          </cell>
          <cell r="D1658" t="str">
            <v>Y006</v>
          </cell>
          <cell r="E1658" t="str">
            <v>单围子</v>
          </cell>
          <cell r="F1658">
            <v>0</v>
          </cell>
          <cell r="G1658">
            <v>0.917</v>
          </cell>
          <cell r="H1658">
            <v>0.917</v>
          </cell>
        </row>
        <row r="1659">
          <cell r="A1659" t="str">
            <v>C799</v>
          </cell>
          <cell r="B1659" t="str">
            <v>联合乡</v>
          </cell>
          <cell r="C1659" t="str">
            <v>Y045-长发屯</v>
          </cell>
          <cell r="D1659" t="str">
            <v>Y045</v>
          </cell>
          <cell r="E1659" t="str">
            <v>长发屯</v>
          </cell>
          <cell r="F1659">
            <v>0</v>
          </cell>
          <cell r="G1659">
            <v>2.219</v>
          </cell>
          <cell r="H1659">
            <v>2.219</v>
          </cell>
        </row>
        <row r="1660">
          <cell r="A1660" t="str">
            <v>C800</v>
          </cell>
          <cell r="B1660" t="str">
            <v>联合乡</v>
          </cell>
          <cell r="C1660" t="str">
            <v>Y004-潘顺</v>
          </cell>
          <cell r="D1660" t="str">
            <v>Y004</v>
          </cell>
          <cell r="E1660" t="str">
            <v>潘顺</v>
          </cell>
          <cell r="F1660">
            <v>0</v>
          </cell>
          <cell r="G1660">
            <v>2.456</v>
          </cell>
          <cell r="H1660">
            <v>2.456</v>
          </cell>
        </row>
        <row r="1661">
          <cell r="A1661" t="str">
            <v>C801</v>
          </cell>
          <cell r="B1661" t="str">
            <v>联合乡</v>
          </cell>
          <cell r="C1661" t="str">
            <v>潘顺屯-二龙山</v>
          </cell>
          <cell r="D1661" t="str">
            <v>潘顺屯</v>
          </cell>
          <cell r="E1661" t="str">
            <v>二龙山</v>
          </cell>
          <cell r="F1661">
            <v>0</v>
          </cell>
          <cell r="G1661">
            <v>2.003</v>
          </cell>
          <cell r="H1661">
            <v>2.003</v>
          </cell>
        </row>
        <row r="1662">
          <cell r="A1662" t="str">
            <v>C802</v>
          </cell>
          <cell r="B1662" t="str">
            <v>联合乡</v>
          </cell>
          <cell r="C1662" t="str">
            <v>Y004-孙家屯</v>
          </cell>
          <cell r="D1662" t="str">
            <v>Y004</v>
          </cell>
          <cell r="E1662" t="str">
            <v>孙家屯</v>
          </cell>
          <cell r="F1662">
            <v>0</v>
          </cell>
          <cell r="G1662">
            <v>0.867</v>
          </cell>
          <cell r="H1662">
            <v>0.867</v>
          </cell>
        </row>
        <row r="1663">
          <cell r="A1663" t="str">
            <v>C803</v>
          </cell>
          <cell r="B1663" t="str">
            <v>太山镇</v>
          </cell>
          <cell r="C1663" t="str">
            <v>孙武举-G302</v>
          </cell>
          <cell r="D1663" t="str">
            <v>孙武举</v>
          </cell>
          <cell r="E1663" t="str">
            <v>G302</v>
          </cell>
          <cell r="F1663">
            <v>0</v>
          </cell>
          <cell r="G1663">
            <v>2.268</v>
          </cell>
          <cell r="H1663">
            <v>2.268</v>
          </cell>
        </row>
        <row r="1664">
          <cell r="A1664" t="str">
            <v>C804</v>
          </cell>
          <cell r="B1664" t="str">
            <v>太山镇</v>
          </cell>
          <cell r="C1664" t="str">
            <v>高家窝棚-丛家围子</v>
          </cell>
          <cell r="D1664" t="str">
            <v>高家窝棚</v>
          </cell>
          <cell r="E1664" t="str">
            <v>丛家围子</v>
          </cell>
          <cell r="F1664">
            <v>0</v>
          </cell>
          <cell r="G1664">
            <v>1.865</v>
          </cell>
          <cell r="H1664">
            <v>1.865</v>
          </cell>
        </row>
        <row r="1665">
          <cell r="A1665" t="str">
            <v>C805</v>
          </cell>
          <cell r="B1665" t="str">
            <v>新艾里蒙古族乡</v>
          </cell>
          <cell r="C1665" t="str">
            <v>新艾里屯屯路</v>
          </cell>
          <cell r="D1665" t="str">
            <v>新艾里屯屯路</v>
          </cell>
          <cell r="E1665" t="str">
            <v>新艾里屯屯路</v>
          </cell>
          <cell r="F1665">
            <v>0</v>
          </cell>
          <cell r="G1665">
            <v>1.051</v>
          </cell>
          <cell r="H1665">
            <v>1.051</v>
          </cell>
        </row>
        <row r="1666">
          <cell r="A1666" t="str">
            <v>C806</v>
          </cell>
          <cell r="B1666" t="str">
            <v>乐胜乡</v>
          </cell>
          <cell r="C1666" t="str">
            <v>西太平川-后桑家屯</v>
          </cell>
          <cell r="D1666" t="str">
            <v>西太平川</v>
          </cell>
          <cell r="E1666" t="str">
            <v>后桑家屯</v>
          </cell>
          <cell r="F1666">
            <v>0</v>
          </cell>
          <cell r="G1666">
            <v>4.257</v>
          </cell>
          <cell r="H1666">
            <v>4.257</v>
          </cell>
        </row>
        <row r="1667">
          <cell r="A1667" t="str">
            <v>C807</v>
          </cell>
          <cell r="B1667" t="str">
            <v>新平安镇</v>
          </cell>
          <cell r="C1667" t="str">
            <v>半道于-韩真屯</v>
          </cell>
          <cell r="D1667" t="str">
            <v>半道于</v>
          </cell>
          <cell r="E1667" t="str">
            <v>韩真屯</v>
          </cell>
          <cell r="F1667">
            <v>0</v>
          </cell>
          <cell r="G1667">
            <v>1.869</v>
          </cell>
          <cell r="H1667">
            <v>1.869</v>
          </cell>
        </row>
        <row r="1668">
          <cell r="A1668" t="str">
            <v>C808</v>
          </cell>
          <cell r="B1668" t="str">
            <v>新平安镇</v>
          </cell>
          <cell r="C1668" t="str">
            <v>C347-东南岗屯</v>
          </cell>
          <cell r="D1668" t="str">
            <v>C347线</v>
          </cell>
          <cell r="E1668" t="str">
            <v>东南岗屯</v>
          </cell>
          <cell r="F1668">
            <v>0</v>
          </cell>
          <cell r="G1668">
            <v>1.086</v>
          </cell>
          <cell r="H1668">
            <v>1.086</v>
          </cell>
        </row>
        <row r="1669">
          <cell r="A1669" t="str">
            <v>C809</v>
          </cell>
          <cell r="B1669" t="str">
            <v>新平安镇</v>
          </cell>
          <cell r="C1669" t="str">
            <v>东屈家-东南岗</v>
          </cell>
          <cell r="D1669" t="str">
            <v>东屈家</v>
          </cell>
          <cell r="E1669" t="str">
            <v>东南岗</v>
          </cell>
          <cell r="F1669">
            <v>0</v>
          </cell>
          <cell r="G1669">
            <v>1.158</v>
          </cell>
          <cell r="H1669">
            <v>1.158</v>
          </cell>
        </row>
        <row r="1670">
          <cell r="A1670" t="str">
            <v>C810</v>
          </cell>
          <cell r="B1670" t="str">
            <v>海坨乡</v>
          </cell>
          <cell r="C1670" t="str">
            <v>马家窝棚-巩固</v>
          </cell>
          <cell r="D1670" t="str">
            <v>马家窝棚</v>
          </cell>
          <cell r="E1670" t="str">
            <v>巩固</v>
          </cell>
          <cell r="F1670">
            <v>0</v>
          </cell>
          <cell r="G1670">
            <v>7.134</v>
          </cell>
          <cell r="H1670">
            <v>7.134</v>
          </cell>
        </row>
        <row r="1671">
          <cell r="A1671" t="str">
            <v>C811</v>
          </cell>
          <cell r="B1671" t="str">
            <v>两家子镇</v>
          </cell>
          <cell r="C1671" t="str">
            <v>后小榆树屯路</v>
          </cell>
          <cell r="D1671" t="str">
            <v>后小榆树屯路</v>
          </cell>
          <cell r="E1671" t="str">
            <v>后小榆树屯路</v>
          </cell>
          <cell r="F1671">
            <v>0</v>
          </cell>
          <cell r="G1671">
            <v>0.682</v>
          </cell>
          <cell r="H1671">
            <v>0.682</v>
          </cell>
        </row>
        <row r="1672">
          <cell r="A1672" t="str">
            <v>C812</v>
          </cell>
          <cell r="B1672" t="str">
            <v>两家子镇</v>
          </cell>
          <cell r="C1672" t="str">
            <v>轻纺屯-腰西山屯</v>
          </cell>
          <cell r="D1672" t="str">
            <v>轻纺屯</v>
          </cell>
          <cell r="E1672" t="str">
            <v>腰西山屯</v>
          </cell>
          <cell r="F1672">
            <v>0</v>
          </cell>
          <cell r="G1672">
            <v>1.603</v>
          </cell>
          <cell r="H1672">
            <v>1.603</v>
          </cell>
        </row>
        <row r="1673">
          <cell r="A1673" t="str">
            <v>C813</v>
          </cell>
          <cell r="B1673" t="str">
            <v>两家子镇</v>
          </cell>
          <cell r="C1673" t="str">
            <v>Y003-三合校</v>
          </cell>
          <cell r="D1673" t="str">
            <v>Y003</v>
          </cell>
          <cell r="E1673" t="str">
            <v>K0+706处</v>
          </cell>
          <cell r="F1673">
            <v>0</v>
          </cell>
          <cell r="G1673">
            <v>0.706</v>
          </cell>
          <cell r="H1673">
            <v>0.706</v>
          </cell>
        </row>
        <row r="1674">
          <cell r="A1674" t="str">
            <v>C813</v>
          </cell>
          <cell r="B1674" t="str">
            <v>两家子镇</v>
          </cell>
          <cell r="C1674" t="str">
            <v>Y003-三合校</v>
          </cell>
          <cell r="D1674" t="str">
            <v>K0+706处</v>
          </cell>
          <cell r="E1674" t="str">
            <v>三合校</v>
          </cell>
          <cell r="F1674">
            <v>0.706</v>
          </cell>
          <cell r="G1674">
            <v>0.839</v>
          </cell>
          <cell r="H1674">
            <v>0.133</v>
          </cell>
        </row>
        <row r="1675">
          <cell r="A1675" t="str">
            <v>C814</v>
          </cell>
          <cell r="B1675" t="str">
            <v>两家子镇</v>
          </cell>
          <cell r="C1675" t="str">
            <v>Y003-吉富屯</v>
          </cell>
          <cell r="D1675" t="str">
            <v>Y003</v>
          </cell>
          <cell r="E1675" t="str">
            <v>吉富屯</v>
          </cell>
          <cell r="F1675">
            <v>0</v>
          </cell>
          <cell r="G1675">
            <v>0.623</v>
          </cell>
          <cell r="H1675">
            <v>0.623</v>
          </cell>
        </row>
        <row r="1676">
          <cell r="A1676" t="str">
            <v>C815</v>
          </cell>
          <cell r="B1676" t="str">
            <v>两家子镇</v>
          </cell>
          <cell r="C1676" t="str">
            <v>前围子-宝山屯</v>
          </cell>
          <cell r="D1676" t="str">
            <v>前围子</v>
          </cell>
          <cell r="E1676" t="str">
            <v>宝山屯</v>
          </cell>
          <cell r="F1676">
            <v>0</v>
          </cell>
          <cell r="G1676">
            <v>1.311</v>
          </cell>
          <cell r="H1676">
            <v>1.311</v>
          </cell>
        </row>
        <row r="1677">
          <cell r="A1677" t="str">
            <v>C815</v>
          </cell>
          <cell r="B1677" t="str">
            <v>两家子镇</v>
          </cell>
          <cell r="C1677" t="str">
            <v>前围子-宝山屯</v>
          </cell>
          <cell r="D1677" t="str">
            <v>宝山屯</v>
          </cell>
          <cell r="E1677" t="str">
            <v>快乐屯</v>
          </cell>
          <cell r="F1677">
            <v>1.311</v>
          </cell>
          <cell r="G1677">
            <v>4.813</v>
          </cell>
          <cell r="H1677">
            <v>3.502</v>
          </cell>
        </row>
        <row r="1678">
          <cell r="A1678" t="str">
            <v>C816</v>
          </cell>
          <cell r="B1678" t="str">
            <v>两家子镇</v>
          </cell>
          <cell r="C1678" t="str">
            <v>X164-轻纺屯</v>
          </cell>
          <cell r="D1678" t="str">
            <v>X164</v>
          </cell>
          <cell r="E1678" t="str">
            <v>轻纺屯</v>
          </cell>
          <cell r="F1678">
            <v>0</v>
          </cell>
          <cell r="G1678">
            <v>1.554</v>
          </cell>
          <cell r="H1678">
            <v>1.554</v>
          </cell>
        </row>
        <row r="1679">
          <cell r="A1679" t="str">
            <v>C817</v>
          </cell>
          <cell r="B1679" t="str">
            <v>两家子镇</v>
          </cell>
          <cell r="C1679" t="str">
            <v>X164-鲍土来</v>
          </cell>
          <cell r="D1679" t="str">
            <v>X164</v>
          </cell>
          <cell r="E1679" t="str">
            <v>鲍土来</v>
          </cell>
          <cell r="F1679">
            <v>0</v>
          </cell>
          <cell r="G1679">
            <v>1.092</v>
          </cell>
          <cell r="H1679">
            <v>1.092</v>
          </cell>
        </row>
        <row r="1680">
          <cell r="A1680" t="str">
            <v>C818</v>
          </cell>
          <cell r="B1680" t="str">
            <v>两家子镇</v>
          </cell>
          <cell r="C1680" t="str">
            <v>后长发屯-小窝棚</v>
          </cell>
          <cell r="D1680" t="str">
            <v>后长发屯</v>
          </cell>
          <cell r="E1680" t="str">
            <v>小窝棚</v>
          </cell>
          <cell r="F1680">
            <v>0</v>
          </cell>
          <cell r="G1680">
            <v>1.417</v>
          </cell>
          <cell r="H1680">
            <v>1.417</v>
          </cell>
        </row>
        <row r="1681">
          <cell r="A1681" t="str">
            <v>C819</v>
          </cell>
          <cell r="B1681" t="str">
            <v>两家子镇</v>
          </cell>
          <cell r="C1681" t="str">
            <v>小西米-于家洼子</v>
          </cell>
          <cell r="D1681" t="str">
            <v>小西米</v>
          </cell>
          <cell r="E1681" t="str">
            <v>于家洼子</v>
          </cell>
          <cell r="F1681">
            <v>0</v>
          </cell>
          <cell r="G1681">
            <v>3.223</v>
          </cell>
          <cell r="H1681">
            <v>3.223</v>
          </cell>
        </row>
        <row r="1682">
          <cell r="A1682" t="str">
            <v>C820</v>
          </cell>
          <cell r="B1682" t="str">
            <v>两家子镇</v>
          </cell>
          <cell r="C1682" t="str">
            <v>杨青屯-老殷屯</v>
          </cell>
          <cell r="D1682" t="str">
            <v>杨青屯</v>
          </cell>
          <cell r="E1682" t="str">
            <v>老殷屯</v>
          </cell>
          <cell r="F1682">
            <v>0</v>
          </cell>
          <cell r="G1682">
            <v>5.708</v>
          </cell>
          <cell r="H1682">
            <v>5.708</v>
          </cell>
        </row>
        <row r="1683">
          <cell r="A1683" t="str">
            <v>C821</v>
          </cell>
          <cell r="B1683" t="str">
            <v>两家子镇</v>
          </cell>
          <cell r="C1683" t="str">
            <v>C630-王生屯</v>
          </cell>
          <cell r="D1683" t="str">
            <v>C630</v>
          </cell>
          <cell r="E1683" t="str">
            <v>三门朱家</v>
          </cell>
          <cell r="F1683">
            <v>0</v>
          </cell>
          <cell r="G1683">
            <v>3.125</v>
          </cell>
          <cell r="H1683">
            <v>3.125</v>
          </cell>
        </row>
        <row r="1684">
          <cell r="A1684" t="str">
            <v>C821</v>
          </cell>
          <cell r="B1684" t="str">
            <v>两家子镇</v>
          </cell>
          <cell r="C1684" t="str">
            <v>C630-王生屯</v>
          </cell>
          <cell r="D1684" t="str">
            <v>三门朱家</v>
          </cell>
          <cell r="E1684" t="str">
            <v>王生屯</v>
          </cell>
          <cell r="F1684">
            <v>3.125</v>
          </cell>
          <cell r="G1684">
            <v>3.217</v>
          </cell>
          <cell r="H1684">
            <v>0.092</v>
          </cell>
        </row>
        <row r="1685">
          <cell r="A1685" t="str">
            <v>C822</v>
          </cell>
          <cell r="B1685" t="str">
            <v>两家子镇</v>
          </cell>
          <cell r="C1685" t="str">
            <v>后太平-盛水泉</v>
          </cell>
          <cell r="D1685" t="str">
            <v>后太平</v>
          </cell>
          <cell r="E1685" t="str">
            <v>盛水泉</v>
          </cell>
          <cell r="F1685">
            <v>0</v>
          </cell>
          <cell r="G1685">
            <v>3.423</v>
          </cell>
          <cell r="H1685">
            <v>3.423</v>
          </cell>
        </row>
        <row r="1686">
          <cell r="A1686" t="str">
            <v>C823</v>
          </cell>
          <cell r="B1686" t="str">
            <v>两家子镇</v>
          </cell>
          <cell r="C1686" t="str">
            <v>Y015-后八里僧</v>
          </cell>
          <cell r="D1686" t="str">
            <v>Y015</v>
          </cell>
          <cell r="E1686" t="str">
            <v>后八里僧</v>
          </cell>
          <cell r="F1686">
            <v>0</v>
          </cell>
          <cell r="G1686">
            <v>2.814</v>
          </cell>
          <cell r="H1686">
            <v>2.814</v>
          </cell>
        </row>
        <row r="1687">
          <cell r="A1687" t="str">
            <v>C824</v>
          </cell>
          <cell r="B1687" t="str">
            <v>四棵树乡</v>
          </cell>
          <cell r="C1687" t="str">
            <v>双榆树屯-三家子</v>
          </cell>
          <cell r="D1687" t="str">
            <v>双榆树屯</v>
          </cell>
          <cell r="E1687" t="str">
            <v>三家子</v>
          </cell>
          <cell r="F1687">
            <v>0</v>
          </cell>
          <cell r="G1687">
            <v>1.205</v>
          </cell>
          <cell r="H1687">
            <v>1.205</v>
          </cell>
        </row>
        <row r="1688">
          <cell r="A1688" t="str">
            <v>C825</v>
          </cell>
          <cell r="B1688" t="str">
            <v>四棵树乡</v>
          </cell>
          <cell r="C1688" t="str">
            <v>孔家围子-朱占屯</v>
          </cell>
          <cell r="D1688" t="str">
            <v>孔家围子</v>
          </cell>
          <cell r="E1688" t="str">
            <v>朱占屯</v>
          </cell>
          <cell r="F1688">
            <v>0</v>
          </cell>
          <cell r="G1688">
            <v>4.426</v>
          </cell>
          <cell r="H1688">
            <v>4.426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H179"/>
  <sheetViews>
    <sheetView zoomScale="172" zoomScaleNormal="172" topLeftCell="A156" workbookViewId="0">
      <selection activeCell="D183" sqref="D183"/>
    </sheetView>
  </sheetViews>
  <sheetFormatPr defaultColWidth="10.7583333333333" defaultRowHeight="13.5"/>
  <cols>
    <col min="1" max="1" width="8.29166666666667" style="3" customWidth="1"/>
    <col min="2" max="2" width="10.0916666666667" style="4" customWidth="1"/>
    <col min="3" max="3" width="6.6" style="4" customWidth="1"/>
    <col min="4" max="4" width="30.225" style="4" customWidth="1"/>
    <col min="5" max="5" width="13.6333333333333" style="4" customWidth="1"/>
    <col min="6" max="16384" width="10.7583333333333" style="4" customWidth="1"/>
  </cols>
  <sheetData>
    <row r="1" ht="24" customHeight="1" spans="1:6">
      <c r="A1" s="5" t="s">
        <v>0</v>
      </c>
      <c r="B1" s="6"/>
      <c r="C1" s="6"/>
      <c r="D1" s="6"/>
      <c r="E1" s="6"/>
      <c r="F1" s="6"/>
    </row>
    <row r="2" s="1" customFormat="1" ht="22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" t="s">
        <v>7</v>
      </c>
    </row>
    <row r="3" s="1" customFormat="1" ht="10" customHeight="1" spans="1:6">
      <c r="A3" s="7" t="s">
        <v>8</v>
      </c>
      <c r="B3" s="8" t="s">
        <v>9</v>
      </c>
      <c r="C3" s="8" t="s">
        <v>10</v>
      </c>
      <c r="D3" s="8" t="str">
        <f>VLOOKUP(C3,[1]Sheet1!$1:$1048576,3,0)</f>
        <v>齐大线—科技示范场</v>
      </c>
      <c r="E3" s="8" t="s">
        <v>11</v>
      </c>
      <c r="F3" s="8">
        <v>2</v>
      </c>
    </row>
    <row r="4" s="1" customFormat="1" ht="10.5" spans="1:6">
      <c r="A4" s="7" t="s">
        <v>8</v>
      </c>
      <c r="B4" s="8" t="s">
        <v>12</v>
      </c>
      <c r="C4" s="8" t="s">
        <v>13</v>
      </c>
      <c r="D4" s="8" t="str">
        <f>VLOOKUP(C4,[1]Sheet1!$1:$1048576,3,0)</f>
        <v>巨宝村路</v>
      </c>
      <c r="E4" s="8" t="s">
        <v>14</v>
      </c>
      <c r="F4" s="8">
        <v>2.213</v>
      </c>
    </row>
    <row r="5" s="1" customFormat="1" ht="10.5" spans="1:6">
      <c r="A5" s="7" t="s">
        <v>8</v>
      </c>
      <c r="B5" s="8" t="s">
        <v>12</v>
      </c>
      <c r="C5" s="8" t="s">
        <v>15</v>
      </c>
      <c r="D5" s="8" t="str">
        <f>VLOOKUP(C5,[1]Sheet1!$1:$1048576,3,0)</f>
        <v>巨宝村路05</v>
      </c>
      <c r="E5" s="8" t="s">
        <v>16</v>
      </c>
      <c r="F5" s="8">
        <v>1.447</v>
      </c>
    </row>
    <row r="6" s="1" customFormat="1" ht="10.5" spans="1:6">
      <c r="A6" s="7" t="s">
        <v>8</v>
      </c>
      <c r="B6" s="8" t="s">
        <v>17</v>
      </c>
      <c r="C6" s="8" t="s">
        <v>18</v>
      </c>
      <c r="D6" s="8" t="str">
        <f>VLOOKUP(C6,[1]Sheet1!$1:$1048576,3,0)</f>
        <v>叉古敖-老围子</v>
      </c>
      <c r="E6" s="8" t="s">
        <v>19</v>
      </c>
      <c r="F6" s="8">
        <v>2.097</v>
      </c>
    </row>
    <row r="7" s="1" customFormat="1" ht="10.5" spans="1:6">
      <c r="A7" s="7" t="s">
        <v>8</v>
      </c>
      <c r="B7" s="8" t="s">
        <v>17</v>
      </c>
      <c r="C7" s="8" t="s">
        <v>20</v>
      </c>
      <c r="D7" s="8" t="str">
        <f>VLOOKUP(C7,[1]Sheet1!$1:$1048576,3,0)</f>
        <v>老围子屯路</v>
      </c>
      <c r="E7" s="8" t="s">
        <v>21</v>
      </c>
      <c r="F7" s="8">
        <v>0.842</v>
      </c>
    </row>
    <row r="8" s="1" customFormat="1" ht="10.5" spans="1:6">
      <c r="A8" s="7" t="s">
        <v>8</v>
      </c>
      <c r="B8" s="8" t="s">
        <v>17</v>
      </c>
      <c r="C8" s="8" t="s">
        <v>22</v>
      </c>
      <c r="D8" s="8" t="str">
        <f>VLOOKUP(C8,[1]Sheet1!$1:$1048576,3,0)</f>
        <v>东风村路</v>
      </c>
      <c r="E8" s="8" t="s">
        <v>23</v>
      </c>
      <c r="F8" s="8">
        <v>0.994</v>
      </c>
    </row>
    <row r="9" s="1" customFormat="1" ht="10.5" spans="1:6">
      <c r="A9" s="7" t="s">
        <v>8</v>
      </c>
      <c r="B9" s="8" t="s">
        <v>17</v>
      </c>
      <c r="C9" s="8" t="s">
        <v>24</v>
      </c>
      <c r="D9" s="8" t="str">
        <f>VLOOKUP(C9,[1]Sheet1!$1:$1048576,3,0)</f>
        <v>东风村小地窝堡屯路01</v>
      </c>
      <c r="E9" s="8" t="s">
        <v>25</v>
      </c>
      <c r="F9" s="8">
        <v>1.105</v>
      </c>
    </row>
    <row r="10" s="1" customFormat="1" ht="10.5" spans="1:6">
      <c r="A10" s="7" t="s">
        <v>8</v>
      </c>
      <c r="B10" s="8" t="s">
        <v>26</v>
      </c>
      <c r="C10" s="8" t="s">
        <v>27</v>
      </c>
      <c r="D10" s="8" t="str">
        <f>VLOOKUP(C10,[1]Sheet1!$1:$1048576,3,0)</f>
        <v>太山镇东北屯—月亮泡小洼屯路</v>
      </c>
      <c r="E10" s="8" t="s">
        <v>28</v>
      </c>
      <c r="F10" s="8">
        <v>1.875</v>
      </c>
    </row>
    <row r="11" s="1" customFormat="1" ht="10.5" spans="1:6">
      <c r="A11" s="7" t="s">
        <v>8</v>
      </c>
      <c r="B11" s="8" t="s">
        <v>26</v>
      </c>
      <c r="C11" s="8" t="s">
        <v>29</v>
      </c>
      <c r="D11" s="8" t="str">
        <f>VLOOKUP(C11,[1]Sheet1!$1:$1048576,3,0)</f>
        <v>高家窝棚-丛家围子</v>
      </c>
      <c r="E11" s="8" t="s">
        <v>30</v>
      </c>
      <c r="F11" s="8">
        <v>1.702</v>
      </c>
    </row>
    <row r="12" s="1" customFormat="1" ht="10.5" spans="1:6">
      <c r="A12" s="7" t="s">
        <v>8</v>
      </c>
      <c r="B12" s="8" t="s">
        <v>31</v>
      </c>
      <c r="C12" s="8" t="s">
        <v>32</v>
      </c>
      <c r="D12" s="8" t="str">
        <f>VLOOKUP(C12,[1]Sheet1!$1:$1048576,3,0)</f>
        <v>巨宝村路02</v>
      </c>
      <c r="E12" s="8" t="s">
        <v>33</v>
      </c>
      <c r="F12" s="8">
        <v>4.701</v>
      </c>
    </row>
    <row r="13" s="1" customFormat="1" ht="10.5" spans="1:6">
      <c r="A13" s="7" t="s">
        <v>8</v>
      </c>
      <c r="B13" s="8" t="s">
        <v>31</v>
      </c>
      <c r="C13" s="8" t="s">
        <v>34</v>
      </c>
      <c r="D13" s="8" t="str">
        <f>VLOOKUP(C13,[1]Sheet1!$1:$1048576,3,0)</f>
        <v>东风村小地窝堡屯路</v>
      </c>
      <c r="E13" s="8" t="s">
        <v>35</v>
      </c>
      <c r="F13" s="8">
        <v>1.526</v>
      </c>
    </row>
    <row r="14" s="1" customFormat="1" ht="10.5" spans="1:6">
      <c r="A14" s="7" t="s">
        <v>8</v>
      </c>
      <c r="B14" s="8" t="s">
        <v>31</v>
      </c>
      <c r="C14" s="8" t="s">
        <v>36</v>
      </c>
      <c r="D14" s="8" t="str">
        <f>VLOOKUP(C14,[1]Sheet1!$1:$1048576,3,0)</f>
        <v>齐大线-进步</v>
      </c>
      <c r="E14" s="8" t="s">
        <v>37</v>
      </c>
      <c r="F14" s="8">
        <v>1</v>
      </c>
    </row>
    <row r="15" s="1" customFormat="1" ht="10.5" spans="1:6">
      <c r="A15" s="7" t="s">
        <v>8</v>
      </c>
      <c r="B15" s="8" t="s">
        <v>31</v>
      </c>
      <c r="C15" s="8" t="s">
        <v>38</v>
      </c>
      <c r="D15" s="8" t="str">
        <f>VLOOKUP(C15,[1]Sheet1!$1:$1048576,3,0)</f>
        <v>太山镇双全村-东风村</v>
      </c>
      <c r="E15" s="8" t="s">
        <v>39</v>
      </c>
      <c r="F15" s="8">
        <v>0.413</v>
      </c>
    </row>
    <row r="16" s="1" customFormat="1" ht="10.5" spans="1:7">
      <c r="A16" s="9" t="s">
        <v>40</v>
      </c>
      <c r="B16" s="9"/>
      <c r="C16" s="9"/>
      <c r="D16" s="9"/>
      <c r="E16" s="9"/>
      <c r="F16" s="9">
        <v>21.915</v>
      </c>
      <c r="G16" s="1">
        <f>F16+F24+F29+F32+F41+F55+F62+F67+F79+F94+F112</f>
        <v>156.552</v>
      </c>
    </row>
    <row r="17" s="1" customFormat="1" ht="10.5" spans="1:6">
      <c r="A17" s="7" t="s">
        <v>41</v>
      </c>
      <c r="B17" s="8" t="s">
        <v>42</v>
      </c>
      <c r="C17" s="8" t="s">
        <v>43</v>
      </c>
      <c r="D17" s="8" t="str">
        <f>VLOOKUP(C17,[1]Sheet1!$1:$1048576,3,0)</f>
        <v>永强村路</v>
      </c>
      <c r="E17" s="8" t="s">
        <v>44</v>
      </c>
      <c r="F17" s="8">
        <v>0.597</v>
      </c>
    </row>
    <row r="18" s="1" customFormat="1" ht="10.5" spans="1:6">
      <c r="A18" s="7" t="s">
        <v>41</v>
      </c>
      <c r="B18" s="8" t="s">
        <v>42</v>
      </c>
      <c r="C18" s="8" t="s">
        <v>45</v>
      </c>
      <c r="D18" s="8" t="str">
        <f>VLOOKUP(C18,[1]Sheet1!$1:$1048576,3,0)</f>
        <v>永强村—垃圾场</v>
      </c>
      <c r="E18" s="8" t="s">
        <v>46</v>
      </c>
      <c r="F18" s="8">
        <v>2.959</v>
      </c>
    </row>
    <row r="19" s="1" customFormat="1" ht="10.5" spans="1:6">
      <c r="A19" s="7" t="s">
        <v>41</v>
      </c>
      <c r="B19" s="8" t="s">
        <v>47</v>
      </c>
      <c r="C19" s="8" t="s">
        <v>48</v>
      </c>
      <c r="D19" s="8" t="str">
        <f>VLOOKUP(C19,[1]Sheet1!$1:$1048576,3,0)</f>
        <v>新荒村路</v>
      </c>
      <c r="E19" s="8" t="s">
        <v>49</v>
      </c>
      <c r="F19" s="8">
        <v>0.152</v>
      </c>
    </row>
    <row r="20" s="1" customFormat="1" ht="10.5" spans="1:6">
      <c r="A20" s="7" t="s">
        <v>41</v>
      </c>
      <c r="B20" s="8" t="s">
        <v>47</v>
      </c>
      <c r="C20" s="8" t="s">
        <v>50</v>
      </c>
      <c r="D20" s="8" t="str">
        <f>VLOOKUP(C20,[1]Sheet1!$1:$1048576,3,0)</f>
        <v>新荒渔场路</v>
      </c>
      <c r="E20" s="8" t="s">
        <v>51</v>
      </c>
      <c r="F20" s="8">
        <v>0.417</v>
      </c>
    </row>
    <row r="21" s="1" customFormat="1" ht="10.5" spans="1:6">
      <c r="A21" s="7" t="s">
        <v>41</v>
      </c>
      <c r="B21" s="8" t="s">
        <v>52</v>
      </c>
      <c r="C21" s="8" t="s">
        <v>53</v>
      </c>
      <c r="D21" s="8" t="str">
        <f>VLOOKUP(C21,[1]Sheet1!$1:$1048576,3,0)</f>
        <v>永兴村沙坨子庙前—罐区</v>
      </c>
      <c r="E21" s="8" t="s">
        <v>54</v>
      </c>
      <c r="F21" s="8">
        <v>1.455</v>
      </c>
    </row>
    <row r="22" s="1" customFormat="1" ht="10.5" spans="1:6">
      <c r="A22" s="7" t="s">
        <v>41</v>
      </c>
      <c r="B22" s="8" t="s">
        <v>52</v>
      </c>
      <c r="C22" s="8" t="s">
        <v>55</v>
      </c>
      <c r="D22" s="8" t="str">
        <f>VLOOKUP(C22,[1]Sheet1!$1:$1048576,3,0)</f>
        <v>永兴村沙坨子白山道口—庙前</v>
      </c>
      <c r="E22" s="8" t="s">
        <v>56</v>
      </c>
      <c r="F22" s="8">
        <v>0.873</v>
      </c>
    </row>
    <row r="23" s="1" customFormat="1" ht="10.5" spans="1:6">
      <c r="A23" s="7" t="s">
        <v>41</v>
      </c>
      <c r="B23" s="8" t="s">
        <v>52</v>
      </c>
      <c r="C23" s="8" t="s">
        <v>57</v>
      </c>
      <c r="D23" s="8" t="str">
        <f>VLOOKUP(C23,[1]Sheet1!$1:$1048576,3,0)</f>
        <v>永庆村三家屯屯路</v>
      </c>
      <c r="E23" s="8" t="s">
        <v>58</v>
      </c>
      <c r="F23" s="8">
        <v>0.164</v>
      </c>
    </row>
    <row r="24" s="1" customFormat="1" ht="10.5" spans="1:6">
      <c r="A24" s="9" t="s">
        <v>40</v>
      </c>
      <c r="B24" s="9"/>
      <c r="C24" s="9"/>
      <c r="D24" s="9"/>
      <c r="E24" s="9"/>
      <c r="F24" s="9">
        <v>6.617</v>
      </c>
    </row>
    <row r="25" s="1" customFormat="1" ht="10.5" spans="1:6">
      <c r="A25" s="7" t="s">
        <v>59</v>
      </c>
      <c r="B25" s="8" t="s">
        <v>60</v>
      </c>
      <c r="C25" s="8" t="s">
        <v>61</v>
      </c>
      <c r="D25" s="8" t="str">
        <f>VLOOKUP(C25,[1]Sheet1!$1:$1048576,3,0)</f>
        <v>大坝—永合村</v>
      </c>
      <c r="E25" s="8" t="s">
        <v>62</v>
      </c>
      <c r="F25" s="8">
        <v>3.234</v>
      </c>
    </row>
    <row r="26" s="1" customFormat="1" ht="10.5" spans="1:6">
      <c r="A26" s="7" t="s">
        <v>59</v>
      </c>
      <c r="B26" s="8" t="s">
        <v>63</v>
      </c>
      <c r="C26" s="8" t="s">
        <v>64</v>
      </c>
      <c r="D26" s="8" t="str">
        <f>VLOOKUP(C26,[1]Sheet1!$1:$1048576,3,0)</f>
        <v>G302线—马营子</v>
      </c>
      <c r="E26" s="8" t="s">
        <v>65</v>
      </c>
      <c r="F26" s="8">
        <v>1</v>
      </c>
    </row>
    <row r="27" s="1" customFormat="1" ht="10.5" spans="1:6">
      <c r="A27" s="7" t="s">
        <v>59</v>
      </c>
      <c r="B27" s="8" t="s">
        <v>63</v>
      </c>
      <c r="C27" s="8" t="s">
        <v>66</v>
      </c>
      <c r="D27" s="8" t="str">
        <f>VLOOKUP(C27,[1]Sheet1!$1:$1048576,3,0)</f>
        <v>马营子村路</v>
      </c>
      <c r="E27" s="8" t="s">
        <v>67</v>
      </c>
      <c r="F27" s="8">
        <v>3.08</v>
      </c>
    </row>
    <row r="28" s="1" customFormat="1" ht="10.5" spans="1:6">
      <c r="A28" s="7" t="s">
        <v>59</v>
      </c>
      <c r="B28" s="8" t="s">
        <v>68</v>
      </c>
      <c r="C28" s="8" t="s">
        <v>69</v>
      </c>
      <c r="D28" s="8" t="str">
        <f>VLOOKUP(C28,[1]Sheet1!$1:$1048576,3,0)</f>
        <v>G302-小红岗子</v>
      </c>
      <c r="E28" s="8" t="s">
        <v>70</v>
      </c>
      <c r="F28" s="8">
        <v>3.559</v>
      </c>
    </row>
    <row r="29" s="1" customFormat="1" ht="10.5" spans="1:6">
      <c r="A29" s="9" t="s">
        <v>40</v>
      </c>
      <c r="B29" s="9"/>
      <c r="C29" s="9"/>
      <c r="D29" s="9"/>
      <c r="E29" s="9"/>
      <c r="F29" s="9">
        <v>10.873</v>
      </c>
    </row>
    <row r="30" s="1" customFormat="1" ht="10.5" spans="1:6">
      <c r="A30" s="7" t="s">
        <v>71</v>
      </c>
      <c r="B30" s="8" t="s">
        <v>72</v>
      </c>
      <c r="C30" s="8" t="s">
        <v>73</v>
      </c>
      <c r="D30" s="8" t="str">
        <f>VLOOKUP(C30,[1]Sheet1!$1:$1048576,3,0)</f>
        <v>大安-永安</v>
      </c>
      <c r="E30" s="8" t="s">
        <v>74</v>
      </c>
      <c r="F30" s="8">
        <v>0.902</v>
      </c>
    </row>
    <row r="31" s="1" customFormat="1" ht="10.5" spans="1:6">
      <c r="A31" s="7" t="s">
        <v>71</v>
      </c>
      <c r="B31" s="8" t="s">
        <v>72</v>
      </c>
      <c r="C31" s="8" t="s">
        <v>73</v>
      </c>
      <c r="D31" s="8" t="str">
        <f>VLOOKUP(C31,[1]Sheet1!$1:$1048576,3,0)</f>
        <v>大安-永安</v>
      </c>
      <c r="E31" s="8" t="s">
        <v>75</v>
      </c>
      <c r="F31" s="8">
        <v>0.781</v>
      </c>
    </row>
    <row r="32" s="1" customFormat="1" ht="10.5" spans="1:6">
      <c r="A32" s="9" t="s">
        <v>40</v>
      </c>
      <c r="B32" s="9"/>
      <c r="C32" s="9"/>
      <c r="D32" s="9"/>
      <c r="E32" s="9"/>
      <c r="F32" s="9">
        <v>1.683</v>
      </c>
    </row>
    <row r="33" s="1" customFormat="1" ht="9" customHeight="1" spans="1:6">
      <c r="A33" s="7" t="s">
        <v>76</v>
      </c>
      <c r="B33" s="8" t="s">
        <v>77</v>
      </c>
      <c r="C33" s="8" t="s">
        <v>78</v>
      </c>
      <c r="D33" s="8" t="str">
        <f>VLOOKUP(C33,[1]Sheet1!$1:$1048576,3,0)</f>
        <v>洮儿河村佟家窝堡屯屯路</v>
      </c>
      <c r="E33" s="8" t="s">
        <v>79</v>
      </c>
      <c r="F33" s="8">
        <v>0.594</v>
      </c>
    </row>
    <row r="34" s="1" customFormat="1" ht="10.5" spans="1:6">
      <c r="A34" s="7" t="s">
        <v>76</v>
      </c>
      <c r="B34" s="8" t="s">
        <v>80</v>
      </c>
      <c r="C34" s="8" t="s">
        <v>81</v>
      </c>
      <c r="D34" s="8" t="str">
        <f>VLOOKUP(C34,[1]Sheet1!$1:$1048576,3,0)</f>
        <v>干不召屯路</v>
      </c>
      <c r="E34" s="8" t="s">
        <v>82</v>
      </c>
      <c r="F34" s="8">
        <v>0.475</v>
      </c>
    </row>
    <row r="35" s="1" customFormat="1" ht="10.5" spans="1:6">
      <c r="A35" s="7" t="s">
        <v>76</v>
      </c>
      <c r="B35" s="8" t="s">
        <v>80</v>
      </c>
      <c r="C35" s="8" t="s">
        <v>83</v>
      </c>
      <c r="D35" s="8" t="str">
        <f>VLOOKUP(C35,[1]Sheet1!$1:$1048576,3,0)</f>
        <v>富安村韩家屯路</v>
      </c>
      <c r="E35" s="8" t="s">
        <v>84</v>
      </c>
      <c r="F35" s="8">
        <v>0.912</v>
      </c>
    </row>
    <row r="36" s="1" customFormat="1" ht="10.5" spans="1:6">
      <c r="A36" s="7" t="s">
        <v>76</v>
      </c>
      <c r="B36" s="8" t="s">
        <v>80</v>
      </c>
      <c r="C36" s="8" t="s">
        <v>85</v>
      </c>
      <c r="D36" s="8" t="str">
        <f>VLOOKUP(C36,[1]Sheet1!$1:$1048576,3,0)</f>
        <v>韩屯屯路02</v>
      </c>
      <c r="E36" s="8" t="s">
        <v>86</v>
      </c>
      <c r="F36" s="8">
        <v>0.765</v>
      </c>
    </row>
    <row r="37" s="1" customFormat="1" ht="10.5" spans="1:6">
      <c r="A37" s="7" t="s">
        <v>76</v>
      </c>
      <c r="B37" s="8" t="s">
        <v>87</v>
      </c>
      <c r="C37" s="8" t="s">
        <v>88</v>
      </c>
      <c r="D37" s="8" t="str">
        <f>VLOOKUP(C37,[1]Sheet1!$1:$1048576,3,0)</f>
        <v>东方红农场路01</v>
      </c>
      <c r="E37" s="8" t="s">
        <v>89</v>
      </c>
      <c r="F37" s="8">
        <v>0.98</v>
      </c>
    </row>
    <row r="38" s="1" customFormat="1" ht="10.5" spans="1:6">
      <c r="A38" s="7" t="s">
        <v>76</v>
      </c>
      <c r="B38" s="8" t="s">
        <v>87</v>
      </c>
      <c r="C38" s="8" t="s">
        <v>90</v>
      </c>
      <c r="D38" s="8" t="str">
        <f>VLOOKUP(C38,[1]Sheet1!$1:$1048576,3,0)</f>
        <v>东方红农场路02</v>
      </c>
      <c r="E38" s="8" t="s">
        <v>91</v>
      </c>
      <c r="F38" s="8">
        <v>0.934</v>
      </c>
    </row>
    <row r="39" s="1" customFormat="1" ht="10.5" spans="1:6">
      <c r="A39" s="7" t="s">
        <v>76</v>
      </c>
      <c r="B39" s="8" t="s">
        <v>87</v>
      </c>
      <c r="C39" s="8" t="s">
        <v>92</v>
      </c>
      <c r="D39" s="8" t="str">
        <f>VLOOKUP(C39,[1]Sheet1!$1:$1048576,3,0)</f>
        <v>东方红农场路</v>
      </c>
      <c r="E39" s="8" t="s">
        <v>93</v>
      </c>
      <c r="F39" s="8">
        <v>1.822</v>
      </c>
    </row>
    <row r="40" s="1" customFormat="1" ht="10.5" spans="1:6">
      <c r="A40" s="7" t="s">
        <v>76</v>
      </c>
      <c r="B40" s="8" t="s">
        <v>87</v>
      </c>
      <c r="C40" s="8" t="s">
        <v>94</v>
      </c>
      <c r="D40" s="8" t="str">
        <f>VLOOKUP(C40,[1]Sheet1!$1:$1048576,3,0)</f>
        <v>东方红农场六队村路</v>
      </c>
      <c r="E40" s="8" t="s">
        <v>95</v>
      </c>
      <c r="F40" s="8">
        <v>0.5</v>
      </c>
    </row>
    <row r="41" s="1" customFormat="1" ht="10.5" spans="1:6">
      <c r="A41" s="9" t="s">
        <v>40</v>
      </c>
      <c r="B41" s="9"/>
      <c r="C41" s="9"/>
      <c r="D41" s="9"/>
      <c r="E41" s="9"/>
      <c r="F41" s="9">
        <v>6.982</v>
      </c>
    </row>
    <row r="42" s="1" customFormat="1" ht="10.5" spans="1:6">
      <c r="A42" s="7" t="s">
        <v>96</v>
      </c>
      <c r="B42" s="8" t="s">
        <v>97</v>
      </c>
      <c r="C42" s="8" t="s">
        <v>98</v>
      </c>
      <c r="D42" s="8" t="str">
        <f>VLOOKUP(C42,[1]Sheet1!$1:$1048576,3,0)</f>
        <v>四一村-北河道</v>
      </c>
      <c r="E42" s="8" t="s">
        <v>99</v>
      </c>
      <c r="F42" s="8">
        <v>2.208</v>
      </c>
    </row>
    <row r="43" s="1" customFormat="1" ht="10.5" spans="1:6">
      <c r="A43" s="7" t="s">
        <v>96</v>
      </c>
      <c r="B43" s="8" t="s">
        <v>97</v>
      </c>
      <c r="C43" s="8" t="s">
        <v>100</v>
      </c>
      <c r="D43" s="8" t="str">
        <f>VLOOKUP(C43,[1]Sheet1!$1:$1048576,3,0)</f>
        <v>Y036线—四一村</v>
      </c>
      <c r="E43" s="8" t="s">
        <v>101</v>
      </c>
      <c r="F43" s="8">
        <v>1</v>
      </c>
    </row>
    <row r="44" s="1" customFormat="1" ht="10.5" spans="1:6">
      <c r="A44" s="7" t="s">
        <v>96</v>
      </c>
      <c r="B44" s="8" t="s">
        <v>97</v>
      </c>
      <c r="C44" s="8" t="s">
        <v>102</v>
      </c>
      <c r="D44" s="8" t="str">
        <f>VLOOKUP(C44,[1]Sheet1!$1:$1048576,3,0)</f>
        <v>烧锅镇乡富民村-富裕村</v>
      </c>
      <c r="E44" s="8" t="s">
        <v>103</v>
      </c>
      <c r="F44" s="8">
        <v>1.886</v>
      </c>
    </row>
    <row r="45" s="1" customFormat="1" ht="10.5" spans="1:6">
      <c r="A45" s="7" t="s">
        <v>96</v>
      </c>
      <c r="B45" s="8" t="s">
        <v>97</v>
      </c>
      <c r="C45" s="8" t="s">
        <v>102</v>
      </c>
      <c r="D45" s="8" t="str">
        <f>VLOOKUP(C45,[1]Sheet1!$1:$1048576,3,0)</f>
        <v>烧锅镇乡富民村-富裕村</v>
      </c>
      <c r="E45" s="8" t="s">
        <v>104</v>
      </c>
      <c r="F45" s="8">
        <v>1.432</v>
      </c>
    </row>
    <row r="46" s="1" customFormat="1" ht="10.5" spans="1:6">
      <c r="A46" s="7" t="s">
        <v>96</v>
      </c>
      <c r="B46" s="8" t="s">
        <v>97</v>
      </c>
      <c r="C46" s="8" t="s">
        <v>102</v>
      </c>
      <c r="D46" s="8" t="str">
        <f>VLOOKUP(C46,[1]Sheet1!$1:$1048576,3,0)</f>
        <v>烧锅镇乡富民村-富裕村</v>
      </c>
      <c r="E46" s="8" t="s">
        <v>105</v>
      </c>
      <c r="F46" s="8">
        <v>1.311</v>
      </c>
    </row>
    <row r="47" s="1" customFormat="1" ht="10.5" spans="1:6">
      <c r="A47" s="7" t="s">
        <v>96</v>
      </c>
      <c r="B47" s="8" t="s">
        <v>97</v>
      </c>
      <c r="C47" s="8" t="s">
        <v>102</v>
      </c>
      <c r="D47" s="8" t="str">
        <f>VLOOKUP(C47,[1]Sheet1!$1:$1048576,3,0)</f>
        <v>烧锅镇乡富民村-富裕村</v>
      </c>
      <c r="E47" s="8" t="s">
        <v>106</v>
      </c>
      <c r="F47" s="8">
        <v>0.617</v>
      </c>
    </row>
    <row r="48" s="1" customFormat="1" ht="10.5" spans="1:6">
      <c r="A48" s="7" t="s">
        <v>96</v>
      </c>
      <c r="B48" s="8" t="s">
        <v>107</v>
      </c>
      <c r="C48" s="8" t="s">
        <v>108</v>
      </c>
      <c r="D48" s="8" t="str">
        <f>VLOOKUP(C48,[1]Sheet1!$1:$1048576,3,0)</f>
        <v>富新—富裕</v>
      </c>
      <c r="E48" s="8" t="s">
        <v>109</v>
      </c>
      <c r="F48" s="11">
        <v>1.18</v>
      </c>
    </row>
    <row r="49" s="1" customFormat="1" ht="10.5" spans="1:6">
      <c r="A49" s="7" t="s">
        <v>96</v>
      </c>
      <c r="B49" s="8" t="s">
        <v>107</v>
      </c>
      <c r="C49" s="8" t="s">
        <v>110</v>
      </c>
      <c r="D49" s="8" t="str">
        <f>VLOOKUP(C49,[1]Sheet1!$1:$1048576,3,0)</f>
        <v>富裕村-北河道</v>
      </c>
      <c r="E49" s="8" t="s">
        <v>111</v>
      </c>
      <c r="F49" s="8">
        <v>1.222</v>
      </c>
    </row>
    <row r="50" s="1" customFormat="1" ht="10.5" spans="1:6">
      <c r="A50" s="7" t="s">
        <v>96</v>
      </c>
      <c r="B50" s="8" t="s">
        <v>97</v>
      </c>
      <c r="C50" s="8" t="s">
        <v>112</v>
      </c>
      <c r="D50" s="8" t="str">
        <f>VLOOKUP(C50,[1]Sheet1!$1:$1048576,3,0)</f>
        <v>向阳山—苇塘沟</v>
      </c>
      <c r="E50" s="8" t="s">
        <v>113</v>
      </c>
      <c r="F50" s="8">
        <v>1</v>
      </c>
    </row>
    <row r="51" s="1" customFormat="1" ht="10.5" spans="1:6">
      <c r="A51" s="7" t="s">
        <v>96</v>
      </c>
      <c r="B51" s="8" t="s">
        <v>114</v>
      </c>
      <c r="C51" s="8" t="s">
        <v>115</v>
      </c>
      <c r="D51" s="8" t="str">
        <f>VLOOKUP(C51,[1]Sheet1!$1:$1048576,3,0)</f>
        <v>富乐村路</v>
      </c>
      <c r="E51" s="8" t="s">
        <v>116</v>
      </c>
      <c r="F51" s="8">
        <v>0.907</v>
      </c>
    </row>
    <row r="52" s="1" customFormat="1" ht="10.5" spans="1:6">
      <c r="A52" s="7" t="s">
        <v>96</v>
      </c>
      <c r="B52" s="8" t="s">
        <v>117</v>
      </c>
      <c r="C52" s="8" t="s">
        <v>118</v>
      </c>
      <c r="D52" s="8" t="str">
        <f>VLOOKUP(C52,[1]Sheet1!$1:$1048576,3,0)</f>
        <v>富民村路01</v>
      </c>
      <c r="E52" s="8" t="s">
        <v>119</v>
      </c>
      <c r="F52" s="8">
        <v>2.958</v>
      </c>
    </row>
    <row r="53" s="1" customFormat="1" ht="10.5" spans="1:6">
      <c r="A53" s="7" t="s">
        <v>96</v>
      </c>
      <c r="B53" s="8" t="s">
        <v>117</v>
      </c>
      <c r="C53" s="8" t="s">
        <v>120</v>
      </c>
      <c r="D53" s="8" t="str">
        <f>VLOOKUP(C53,[1]Sheet1!$1:$1048576,3,0)</f>
        <v>Y056线—王发窝卜</v>
      </c>
      <c r="E53" s="8" t="s">
        <v>121</v>
      </c>
      <c r="F53" s="8">
        <v>1.162</v>
      </c>
    </row>
    <row r="54" s="1" customFormat="1" ht="10.5" spans="1:6">
      <c r="A54" s="7" t="s">
        <v>96</v>
      </c>
      <c r="B54" s="8" t="s">
        <v>122</v>
      </c>
      <c r="C54" s="8" t="s">
        <v>123</v>
      </c>
      <c r="D54" s="8" t="str">
        <f>VLOOKUP(C54,[1]Sheet1!$1:$1048576,3,0)</f>
        <v>新民—古城</v>
      </c>
      <c r="E54" s="8" t="s">
        <v>124</v>
      </c>
      <c r="F54" s="8">
        <v>0.395</v>
      </c>
    </row>
    <row r="55" s="1" customFormat="1" ht="10.5" spans="1:6">
      <c r="A55" s="9" t="s">
        <v>40</v>
      </c>
      <c r="B55" s="9"/>
      <c r="C55" s="9"/>
      <c r="D55" s="9"/>
      <c r="E55" s="9"/>
      <c r="F55" s="9">
        <v>17.278</v>
      </c>
    </row>
    <row r="56" s="1" customFormat="1" ht="10.5" spans="1:6">
      <c r="A56" s="7" t="s">
        <v>125</v>
      </c>
      <c r="B56" s="8" t="s">
        <v>126</v>
      </c>
      <c r="C56" s="8" t="s">
        <v>127</v>
      </c>
      <c r="D56" s="8" t="str">
        <f>VLOOKUP(C56,[1]Sheet1!$1:$1048576,3,0)</f>
        <v>新华村—宝青山屯</v>
      </c>
      <c r="E56" s="8" t="s">
        <v>128</v>
      </c>
      <c r="F56" s="8">
        <v>6.11</v>
      </c>
    </row>
    <row r="57" s="1" customFormat="1" ht="10.5" spans="1:6">
      <c r="A57" s="7" t="s">
        <v>125</v>
      </c>
      <c r="B57" s="8" t="s">
        <v>129</v>
      </c>
      <c r="C57" s="8" t="s">
        <v>130</v>
      </c>
      <c r="D57" s="8" t="str">
        <f>VLOOKUP(C57,[1]Sheet1!$1:$1048576,3,0)</f>
        <v>X163线—民友村</v>
      </c>
      <c r="E57" s="8" t="s">
        <v>131</v>
      </c>
      <c r="F57" s="8">
        <v>1.1</v>
      </c>
    </row>
    <row r="58" s="1" customFormat="1" ht="10.5" spans="1:6">
      <c r="A58" s="7" t="s">
        <v>125</v>
      </c>
      <c r="B58" s="8" t="s">
        <v>129</v>
      </c>
      <c r="C58" s="8" t="s">
        <v>132</v>
      </c>
      <c r="D58" s="8" t="str">
        <f>VLOOKUP(C58,[1]Sheet1!$1:$1048576,3,0)</f>
        <v>民友村—民生村</v>
      </c>
      <c r="E58" s="8" t="s">
        <v>133</v>
      </c>
      <c r="F58" s="8">
        <v>2.918</v>
      </c>
    </row>
    <row r="59" s="1" customFormat="1" ht="10.5" spans="1:6">
      <c r="A59" s="7" t="s">
        <v>125</v>
      </c>
      <c r="B59" s="8" t="s">
        <v>134</v>
      </c>
      <c r="C59" s="8" t="s">
        <v>135</v>
      </c>
      <c r="D59" s="8" t="str">
        <f>VLOOKUP(C59,[1]Sheet1!$1:$1048576,3,0)</f>
        <v>小腰街路01</v>
      </c>
      <c r="E59" s="8" t="s">
        <v>136</v>
      </c>
      <c r="F59" s="8">
        <v>1.007</v>
      </c>
    </row>
    <row r="60" s="1" customFormat="1" ht="10.5" spans="1:6">
      <c r="A60" s="7" t="s">
        <v>125</v>
      </c>
      <c r="B60" s="8" t="s">
        <v>137</v>
      </c>
      <c r="C60" s="8" t="s">
        <v>138</v>
      </c>
      <c r="D60" s="8" t="str">
        <f>VLOOKUP(C60,[1]Sheet1!$1:$1048576,3,0)</f>
        <v>太平庄—马场屯</v>
      </c>
      <c r="E60" s="8" t="s">
        <v>139</v>
      </c>
      <c r="F60" s="8">
        <v>1.5</v>
      </c>
    </row>
    <row r="61" s="1" customFormat="1" ht="10.5" spans="1:6">
      <c r="A61" s="7" t="s">
        <v>125</v>
      </c>
      <c r="B61" s="8" t="s">
        <v>140</v>
      </c>
      <c r="C61" s="8" t="s">
        <v>141</v>
      </c>
      <c r="D61" s="8" t="str">
        <f>VLOOKUP(C61,[1]Sheet1!$1:$1048576,3,0)</f>
        <v>庆丰村路</v>
      </c>
      <c r="E61" s="8" t="s">
        <v>142</v>
      </c>
      <c r="F61" s="8">
        <v>0.654</v>
      </c>
    </row>
    <row r="62" s="1" customFormat="1" ht="10.5" spans="1:6">
      <c r="A62" s="9" t="s">
        <v>40</v>
      </c>
      <c r="B62" s="9"/>
      <c r="C62" s="9"/>
      <c r="D62" s="9"/>
      <c r="E62" s="9"/>
      <c r="F62" s="9">
        <v>13.289</v>
      </c>
    </row>
    <row r="63" s="1" customFormat="1" ht="10.5" spans="1:6">
      <c r="A63" s="7" t="s">
        <v>143</v>
      </c>
      <c r="B63" s="8" t="s">
        <v>144</v>
      </c>
      <c r="C63" s="8" t="s">
        <v>145</v>
      </c>
      <c r="D63" s="8" t="str">
        <f>VLOOKUP(C63,[1]Sheet1!$1:$1048576,3,0)</f>
        <v>新艾里—公司屯</v>
      </c>
      <c r="E63" s="8" t="s">
        <v>146</v>
      </c>
      <c r="F63" s="8">
        <v>0.745</v>
      </c>
    </row>
    <row r="64" s="1" customFormat="1" ht="10.5" spans="1:6">
      <c r="A64" s="7" t="s">
        <v>143</v>
      </c>
      <c r="B64" s="8" t="s">
        <v>147</v>
      </c>
      <c r="C64" s="8" t="s">
        <v>148</v>
      </c>
      <c r="D64" s="8" t="str">
        <f>VLOOKUP(C64,[1]Sheet1!$1:$1048576,3,0)</f>
        <v>民兴—翟围子屯</v>
      </c>
      <c r="E64" s="8" t="s">
        <v>149</v>
      </c>
      <c r="F64" s="8">
        <v>2.459</v>
      </c>
    </row>
    <row r="65" s="1" customFormat="1" ht="10.5" spans="1:6">
      <c r="A65" s="7" t="s">
        <v>143</v>
      </c>
      <c r="B65" s="8" t="s">
        <v>150</v>
      </c>
      <c r="C65" s="8" t="s">
        <v>151</v>
      </c>
      <c r="D65" s="8" t="str">
        <f>VLOOKUP(C65,[1]Sheet1!$1:$1048576,3,0)</f>
        <v>新兴村—拉斯嘎屯</v>
      </c>
      <c r="E65" s="8" t="s">
        <v>152</v>
      </c>
      <c r="F65" s="8">
        <v>3.665</v>
      </c>
    </row>
    <row r="66" s="1" customFormat="1" ht="10.5" spans="1:6">
      <c r="A66" s="7" t="s">
        <v>143</v>
      </c>
      <c r="B66" s="8" t="s">
        <v>107</v>
      </c>
      <c r="C66" s="8" t="s">
        <v>153</v>
      </c>
      <c r="D66" s="8" t="str">
        <f>VLOOKUP(C66,[1]Sheet1!$1:$1048576,3,0)</f>
        <v>富新村路</v>
      </c>
      <c r="E66" s="8" t="s">
        <v>154</v>
      </c>
      <c r="F66" s="8">
        <v>0.835</v>
      </c>
    </row>
    <row r="67" s="1" customFormat="1" ht="10.5" spans="1:6">
      <c r="A67" s="9" t="s">
        <v>40</v>
      </c>
      <c r="B67" s="9"/>
      <c r="C67" s="9"/>
      <c r="D67" s="9"/>
      <c r="E67" s="9"/>
      <c r="F67" s="9">
        <v>7.704</v>
      </c>
    </row>
    <row r="68" s="1" customFormat="1" ht="10.5" spans="1:6">
      <c r="A68" s="7" t="s">
        <v>155</v>
      </c>
      <c r="B68" s="8" t="s">
        <v>156</v>
      </c>
      <c r="C68" s="8" t="s">
        <v>157</v>
      </c>
      <c r="D68" s="8" t="str">
        <f>VLOOKUP(C68,[1]Sheet1!$1:$1048576,3,0)</f>
        <v>安通线—永建村</v>
      </c>
      <c r="E68" s="8" t="s">
        <v>158</v>
      </c>
      <c r="F68" s="8">
        <v>1.241</v>
      </c>
    </row>
    <row r="69" s="1" customFormat="1" ht="10.5" spans="1:6">
      <c r="A69" s="7" t="s">
        <v>155</v>
      </c>
      <c r="B69" s="8" t="s">
        <v>159</v>
      </c>
      <c r="C69" s="8" t="s">
        <v>160</v>
      </c>
      <c r="D69" s="8" t="str">
        <f>VLOOKUP(C69,[1]Sheet1!$1:$1048576,3,0)</f>
        <v>胡画匠—Y041线</v>
      </c>
      <c r="E69" s="8" t="s">
        <v>161</v>
      </c>
      <c r="F69" s="8">
        <v>1.836</v>
      </c>
    </row>
    <row r="70" s="1" customFormat="1" ht="10.5" spans="1:6">
      <c r="A70" s="7" t="s">
        <v>155</v>
      </c>
      <c r="B70" s="8" t="s">
        <v>162</v>
      </c>
      <c r="C70" s="8" t="s">
        <v>163</v>
      </c>
      <c r="D70" s="8" t="str">
        <f>VLOOKUP(C70,[1]Sheet1!$1:$1048576,3,0)</f>
        <v>永胜村—苗圃</v>
      </c>
      <c r="E70" s="8" t="s">
        <v>23</v>
      </c>
      <c r="F70" s="8">
        <v>0.994</v>
      </c>
    </row>
    <row r="71" s="1" customFormat="1" ht="10.5" spans="1:6">
      <c r="A71" s="7" t="s">
        <v>155</v>
      </c>
      <c r="B71" s="8" t="s">
        <v>159</v>
      </c>
      <c r="C71" s="8" t="s">
        <v>164</v>
      </c>
      <c r="D71" s="8" t="str">
        <f>VLOOKUP(C71,[1]Sheet1!$1:$1048576,3,0)</f>
        <v>永乐村路02</v>
      </c>
      <c r="E71" s="8" t="s">
        <v>165</v>
      </c>
      <c r="F71" s="8">
        <v>1.602</v>
      </c>
    </row>
    <row r="72" s="1" customFormat="1" ht="10.5" spans="1:6">
      <c r="A72" s="7" t="s">
        <v>155</v>
      </c>
      <c r="B72" s="8" t="s">
        <v>166</v>
      </c>
      <c r="C72" s="8" t="s">
        <v>167</v>
      </c>
      <c r="D72" s="8" t="str">
        <f>VLOOKUP(C72,[1]Sheet1!$1:$1048576,3,0)</f>
        <v>日新村路</v>
      </c>
      <c r="E72" s="8" t="s">
        <v>168</v>
      </c>
      <c r="F72" s="8">
        <v>1.462</v>
      </c>
    </row>
    <row r="73" s="1" customFormat="1" ht="10.5" spans="1:6">
      <c r="A73" s="7" t="s">
        <v>155</v>
      </c>
      <c r="B73" s="8" t="s">
        <v>166</v>
      </c>
      <c r="C73" s="8" t="s">
        <v>169</v>
      </c>
      <c r="D73" s="8" t="str">
        <f>VLOOKUP(C73,[1]Sheet1!$1:$1048576,3,0)</f>
        <v>G302线—南山屯</v>
      </c>
      <c r="E73" s="8" t="s">
        <v>170</v>
      </c>
      <c r="F73" s="8">
        <v>1.275</v>
      </c>
    </row>
    <row r="74" s="1" customFormat="1" ht="10.5" spans="1:6">
      <c r="A74" s="7" t="s">
        <v>155</v>
      </c>
      <c r="B74" s="8" t="s">
        <v>171</v>
      </c>
      <c r="C74" s="8" t="s">
        <v>172</v>
      </c>
      <c r="D74" s="8" t="str">
        <f>VLOOKUP(C74,[1]Sheet1!$1:$1048576,3,0)</f>
        <v>Y002线—长新村</v>
      </c>
      <c r="E74" s="8" t="s">
        <v>173</v>
      </c>
      <c r="F74" s="8">
        <v>6.015</v>
      </c>
    </row>
    <row r="75" s="1" customFormat="1" ht="10.5" spans="1:6">
      <c r="A75" s="7" t="s">
        <v>155</v>
      </c>
      <c r="B75" s="8" t="s">
        <v>156</v>
      </c>
      <c r="C75" s="8" t="s">
        <v>174</v>
      </c>
      <c r="D75" s="8" t="str">
        <f>VLOOKUP(C75,[1]Sheet1!$1:$1048576,3,0)</f>
        <v>乃音召屯路</v>
      </c>
      <c r="E75" s="8" t="s">
        <v>175</v>
      </c>
      <c r="F75" s="8">
        <v>2.692</v>
      </c>
    </row>
    <row r="76" s="1" customFormat="1" ht="10.5" spans="1:6">
      <c r="A76" s="7" t="s">
        <v>155</v>
      </c>
      <c r="B76" s="8" t="s">
        <v>156</v>
      </c>
      <c r="C76" s="8" t="s">
        <v>176</v>
      </c>
      <c r="D76" s="8" t="str">
        <f>VLOOKUP(C76,[1]Sheet1!$1:$1048576,3,0)</f>
        <v>乃音召屯路01</v>
      </c>
      <c r="E76" s="8" t="s">
        <v>177</v>
      </c>
      <c r="F76" s="8">
        <v>0.356</v>
      </c>
    </row>
    <row r="77" s="1" customFormat="1" ht="10.5" spans="1:6">
      <c r="A77" s="7" t="s">
        <v>155</v>
      </c>
      <c r="B77" s="8" t="s">
        <v>178</v>
      </c>
      <c r="C77" s="8" t="s">
        <v>179</v>
      </c>
      <c r="D77" s="8" t="str">
        <f>VLOOKUP(C77,[1]Sheet1!$1:$1048576,3,0)</f>
        <v>古城村路</v>
      </c>
      <c r="E77" s="8" t="s">
        <v>180</v>
      </c>
      <c r="F77" s="8">
        <v>1.297</v>
      </c>
    </row>
    <row r="78" s="1" customFormat="1" ht="10.5" spans="1:7">
      <c r="A78" s="7" t="s">
        <v>155</v>
      </c>
      <c r="B78" s="8" t="s">
        <v>178</v>
      </c>
      <c r="C78" s="8" t="s">
        <v>181</v>
      </c>
      <c r="D78" s="8" t="str">
        <f>VLOOKUP(C78,[1]Sheet1!$1:$1048576,3,0)</f>
        <v>古城村路01</v>
      </c>
      <c r="E78" s="8" t="s">
        <v>182</v>
      </c>
      <c r="F78" s="8">
        <v>1.927</v>
      </c>
      <c r="G78" s="1">
        <f>F79+F67+F62+F55+F41+F32+F29+F24+F16</f>
        <v>107.038</v>
      </c>
    </row>
    <row r="79" s="1" customFormat="1" ht="10.5" spans="1:6">
      <c r="A79" s="9" t="s">
        <v>40</v>
      </c>
      <c r="B79" s="9"/>
      <c r="C79" s="9"/>
      <c r="D79" s="9"/>
      <c r="E79" s="9"/>
      <c r="F79" s="9">
        <v>20.697</v>
      </c>
    </row>
    <row r="80" s="1" customFormat="1" ht="10.5" spans="1:6">
      <c r="A80" s="7" t="s">
        <v>183</v>
      </c>
      <c r="B80" s="8" t="s">
        <v>184</v>
      </c>
      <c r="C80" s="8" t="s">
        <v>185</v>
      </c>
      <c r="D80" s="8" t="str">
        <f>VLOOKUP(C80,[1]Sheet1!$1:$1048576,3,0)</f>
        <v>前九合堂—Y002线</v>
      </c>
      <c r="E80" s="8" t="s">
        <v>186</v>
      </c>
      <c r="F80" s="8">
        <v>2.239</v>
      </c>
    </row>
    <row r="81" s="1" customFormat="1" ht="10.5" spans="1:6">
      <c r="A81" s="7" t="s">
        <v>183</v>
      </c>
      <c r="B81" s="8" t="s">
        <v>187</v>
      </c>
      <c r="C81" s="8" t="s">
        <v>188</v>
      </c>
      <c r="D81" s="8" t="str">
        <f>VLOOKUP(C81,[1]Sheet1!$1:$1048576,3,0)</f>
        <v>Y002线—先锋</v>
      </c>
      <c r="E81" s="8" t="s">
        <v>189</v>
      </c>
      <c r="F81" s="8">
        <v>2.476</v>
      </c>
    </row>
    <row r="82" s="1" customFormat="1" ht="10.5" spans="1:6">
      <c r="A82" s="7" t="s">
        <v>183</v>
      </c>
      <c r="B82" s="8" t="s">
        <v>190</v>
      </c>
      <c r="C82" s="8" t="s">
        <v>191</v>
      </c>
      <c r="D82" s="8" t="str">
        <f>VLOOKUP(C82,[1]Sheet1!$1:$1048576,3,0)</f>
        <v>民合村路01</v>
      </c>
      <c r="E82" s="8" t="s">
        <v>192</v>
      </c>
      <c r="F82" s="8">
        <v>0.614</v>
      </c>
    </row>
    <row r="83" s="1" customFormat="1" ht="10.5" spans="1:6">
      <c r="A83" s="7" t="s">
        <v>183</v>
      </c>
      <c r="B83" s="8" t="s">
        <v>190</v>
      </c>
      <c r="C83" s="8" t="s">
        <v>193</v>
      </c>
      <c r="D83" s="8" t="str">
        <f>VLOOKUP(C83,[1]Sheet1!$1:$1048576,3,0)</f>
        <v>庆安村双榆树屯路04</v>
      </c>
      <c r="E83" s="8" t="s">
        <v>194</v>
      </c>
      <c r="F83" s="8">
        <v>0.703</v>
      </c>
    </row>
    <row r="84" s="1" customFormat="1" ht="10.5" spans="1:6">
      <c r="A84" s="7" t="s">
        <v>183</v>
      </c>
      <c r="B84" s="8" t="s">
        <v>195</v>
      </c>
      <c r="C84" s="8" t="s">
        <v>196</v>
      </c>
      <c r="D84" s="8" t="str">
        <f>VLOOKUP(C84,[1]Sheet1!$1:$1048576,3,0)</f>
        <v>庆安村双榆树屯路02</v>
      </c>
      <c r="E84" s="8" t="s">
        <v>197</v>
      </c>
      <c r="F84" s="8">
        <v>0.793</v>
      </c>
    </row>
    <row r="85" s="1" customFormat="1" ht="10.5" spans="1:6">
      <c r="A85" s="7" t="s">
        <v>183</v>
      </c>
      <c r="B85" s="8" t="s">
        <v>195</v>
      </c>
      <c r="C85" s="8" t="s">
        <v>198</v>
      </c>
      <c r="D85" s="8" t="str">
        <f>VLOOKUP(C85,[1]Sheet1!$1:$1048576,3,0)</f>
        <v>庆安村双榆树屯路</v>
      </c>
      <c r="E85" s="8" t="s">
        <v>199</v>
      </c>
      <c r="F85" s="8">
        <v>0.404</v>
      </c>
    </row>
    <row r="86" s="1" customFormat="1" ht="10.5" spans="1:6">
      <c r="A86" s="7" t="s">
        <v>183</v>
      </c>
      <c r="B86" s="8" t="s">
        <v>195</v>
      </c>
      <c r="C86" s="8" t="s">
        <v>200</v>
      </c>
      <c r="D86" s="8" t="str">
        <f>VLOOKUP(C86,[1]Sheet1!$1:$1048576,3,0)</f>
        <v>庆安村双榆树屯路03</v>
      </c>
      <c r="E86" s="8" t="s">
        <v>201</v>
      </c>
      <c r="F86" s="8">
        <v>0.412</v>
      </c>
    </row>
    <row r="87" s="1" customFormat="1" ht="10.5" spans="1:6">
      <c r="A87" s="7" t="s">
        <v>183</v>
      </c>
      <c r="B87" s="8" t="s">
        <v>202</v>
      </c>
      <c r="C87" s="8" t="s">
        <v>203</v>
      </c>
      <c r="D87" s="8" t="str">
        <f>VLOOKUP(C87,[1]Sheet1!$1:$1048576,3,0)</f>
        <v>东风马场场路</v>
      </c>
      <c r="E87" s="8" t="s">
        <v>204</v>
      </c>
      <c r="F87" s="8">
        <v>2.192</v>
      </c>
    </row>
    <row r="88" s="1" customFormat="1" ht="10.5" spans="1:6">
      <c r="A88" s="7" t="s">
        <v>183</v>
      </c>
      <c r="B88" s="8" t="s">
        <v>202</v>
      </c>
      <c r="C88" s="8" t="s">
        <v>205</v>
      </c>
      <c r="D88" s="8" t="str">
        <f>VLOOKUP(C88,[1]Sheet1!$1:$1048576,3,0)</f>
        <v>东风马场场路01</v>
      </c>
      <c r="E88" s="8" t="s">
        <v>206</v>
      </c>
      <c r="F88" s="8">
        <v>0.359</v>
      </c>
    </row>
    <row r="89" s="1" customFormat="1" ht="10.5" spans="1:6">
      <c r="A89" s="7" t="s">
        <v>183</v>
      </c>
      <c r="B89" s="8" t="s">
        <v>207</v>
      </c>
      <c r="C89" s="8" t="s">
        <v>208</v>
      </c>
      <c r="D89" s="8" t="str">
        <f>VLOOKUP(C89,[1]Sheet1!$1:$1048576,3,0)</f>
        <v>六合堂村路</v>
      </c>
      <c r="E89" s="8" t="s">
        <v>209</v>
      </c>
      <c r="F89" s="8">
        <v>0.562</v>
      </c>
    </row>
    <row r="90" s="1" customFormat="1" ht="10.5" spans="1:6">
      <c r="A90" s="7" t="s">
        <v>183</v>
      </c>
      <c r="B90" s="8" t="s">
        <v>207</v>
      </c>
      <c r="C90" s="8" t="s">
        <v>210</v>
      </c>
      <c r="D90" s="8" t="str">
        <f>VLOOKUP(C90,[1]Sheet1!$1:$1048576,3,0)</f>
        <v>六合堂村路01</v>
      </c>
      <c r="E90" s="8" t="s">
        <v>211</v>
      </c>
      <c r="F90" s="8">
        <v>0.825</v>
      </c>
    </row>
    <row r="91" s="1" customFormat="1" ht="10.5" spans="1:6">
      <c r="A91" s="7" t="s">
        <v>183</v>
      </c>
      <c r="B91" s="8" t="s">
        <v>207</v>
      </c>
      <c r="C91" s="8" t="s">
        <v>212</v>
      </c>
      <c r="D91" s="8" t="str">
        <f>VLOOKUP(C91,[1]Sheet1!$1:$1048576,3,0)</f>
        <v>六合堂村路02</v>
      </c>
      <c r="E91" s="8" t="s">
        <v>213</v>
      </c>
      <c r="F91" s="8">
        <v>0.665</v>
      </c>
    </row>
    <row r="92" s="1" customFormat="1" ht="10.5" spans="1:6">
      <c r="A92" s="7" t="s">
        <v>183</v>
      </c>
      <c r="B92" s="8" t="s">
        <v>214</v>
      </c>
      <c r="C92" s="8" t="s">
        <v>215</v>
      </c>
      <c r="D92" s="8" t="str">
        <f>VLOOKUP(C92,[1]Sheet1!$1:$1048576,3,0)</f>
        <v>风水山新农村路01</v>
      </c>
      <c r="E92" s="8" t="s">
        <v>216</v>
      </c>
      <c r="F92" s="8">
        <v>1.475</v>
      </c>
    </row>
    <row r="93" s="10" customFormat="1" ht="10.5" spans="1:86">
      <c r="A93" s="7" t="s">
        <v>183</v>
      </c>
      <c r="B93" s="8" t="s">
        <v>187</v>
      </c>
      <c r="C93" s="8" t="s">
        <v>217</v>
      </c>
      <c r="D93" s="8" t="s">
        <v>218</v>
      </c>
      <c r="E93" s="8" t="s">
        <v>219</v>
      </c>
      <c r="F93" s="8">
        <v>9.034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</row>
    <row r="94" s="1" customFormat="1" ht="10.5" spans="1:6">
      <c r="A94" s="9" t="s">
        <v>40</v>
      </c>
      <c r="B94" s="9"/>
      <c r="C94" s="9"/>
      <c r="D94" s="9"/>
      <c r="E94" s="9"/>
      <c r="F94" s="9">
        <f>F80+F81+F82+F83+F84+F85+F86+F87+F88+F89+F90+F91+F92+F93</f>
        <v>22.753</v>
      </c>
    </row>
    <row r="95" s="1" customFormat="1" ht="10.5" spans="1:6">
      <c r="A95" s="7" t="s">
        <v>220</v>
      </c>
      <c r="B95" s="8" t="s">
        <v>221</v>
      </c>
      <c r="C95" s="8" t="s">
        <v>222</v>
      </c>
      <c r="D95" s="8" t="str">
        <f>VLOOKUP(C95,[1]Sheet1!$1:$1048576,3,0)</f>
        <v>前程村路</v>
      </c>
      <c r="E95" s="8" t="s">
        <v>84</v>
      </c>
      <c r="F95" s="8">
        <v>0.192</v>
      </c>
    </row>
    <row r="96" s="1" customFormat="1" ht="10.5" spans="1:6">
      <c r="A96" s="7" t="s">
        <v>220</v>
      </c>
      <c r="B96" s="8" t="s">
        <v>221</v>
      </c>
      <c r="C96" s="8" t="s">
        <v>223</v>
      </c>
      <c r="D96" s="8" t="str">
        <f>VLOOKUP(C96,[1]Sheet1!$1:$1048576,3,0)</f>
        <v>前程村陈围子屯路02</v>
      </c>
      <c r="E96" s="8" t="s">
        <v>224</v>
      </c>
      <c r="F96" s="8">
        <v>0.646</v>
      </c>
    </row>
    <row r="97" s="1" customFormat="1" ht="10.5" spans="1:6">
      <c r="A97" s="7" t="s">
        <v>220</v>
      </c>
      <c r="B97" s="8" t="s">
        <v>221</v>
      </c>
      <c r="C97" s="8" t="s">
        <v>225</v>
      </c>
      <c r="D97" s="8" t="str">
        <f>VLOOKUP(C97,[1]Sheet1!$1:$1048576,3,0)</f>
        <v>八间房屯路</v>
      </c>
      <c r="E97" s="8" t="s">
        <v>226</v>
      </c>
      <c r="F97" s="8">
        <v>1.282</v>
      </c>
    </row>
    <row r="98" s="1" customFormat="1" ht="10.5" spans="1:6">
      <c r="A98" s="7" t="s">
        <v>220</v>
      </c>
      <c r="B98" s="8" t="s">
        <v>227</v>
      </c>
      <c r="C98" s="8" t="s">
        <v>228</v>
      </c>
      <c r="D98" s="8" t="str">
        <f>VLOOKUP(C98,[1]Sheet1!$1:$1048576,3,0)</f>
        <v>兴胜-孤榆</v>
      </c>
      <c r="E98" s="8" t="s">
        <v>229</v>
      </c>
      <c r="F98" s="8">
        <v>8.777</v>
      </c>
    </row>
    <row r="99" s="1" customFormat="1" ht="10.5" spans="1:6">
      <c r="A99" s="7" t="s">
        <v>220</v>
      </c>
      <c r="B99" s="8" t="s">
        <v>230</v>
      </c>
      <c r="C99" s="8" t="s">
        <v>231</v>
      </c>
      <c r="D99" s="8" t="str">
        <f>VLOOKUP(C99,[1]Sheet1!$1:$1048576,3,0)</f>
        <v>红光村路</v>
      </c>
      <c r="E99" s="8" t="s">
        <v>232</v>
      </c>
      <c r="F99" s="8">
        <v>0.903</v>
      </c>
    </row>
    <row r="100" s="1" customFormat="1" ht="10.5" spans="1:6">
      <c r="A100" s="7" t="s">
        <v>220</v>
      </c>
      <c r="B100" s="8" t="s">
        <v>230</v>
      </c>
      <c r="C100" s="8" t="s">
        <v>233</v>
      </c>
      <c r="D100" s="8" t="str">
        <f>VLOOKUP(C100,[1]Sheet1!$1:$1048576,3,0)</f>
        <v>红光村-小前屯</v>
      </c>
      <c r="E100" s="8" t="s">
        <v>234</v>
      </c>
      <c r="F100" s="8">
        <v>2.383</v>
      </c>
    </row>
    <row r="101" s="1" customFormat="1" ht="10.5" spans="1:6">
      <c r="A101" s="7" t="s">
        <v>220</v>
      </c>
      <c r="B101" s="8" t="s">
        <v>235</v>
      </c>
      <c r="C101" s="8" t="s">
        <v>236</v>
      </c>
      <c r="D101" s="8" t="str">
        <f>VLOOKUP(C101,[1]Sheet1!$1:$1048576,3,0)</f>
        <v>山湾屯路01</v>
      </c>
      <c r="E101" s="8" t="s">
        <v>237</v>
      </c>
      <c r="F101" s="8">
        <v>0.302</v>
      </c>
    </row>
    <row r="102" s="1" customFormat="1" ht="10.5" spans="1:6">
      <c r="A102" s="7" t="s">
        <v>220</v>
      </c>
      <c r="B102" s="8" t="s">
        <v>235</v>
      </c>
      <c r="C102" s="8" t="s">
        <v>238</v>
      </c>
      <c r="D102" s="8" t="str">
        <f>VLOOKUP(C102,[1]Sheet1!$1:$1048576,3,0)</f>
        <v>西山弯屯路</v>
      </c>
      <c r="E102" s="8" t="s">
        <v>239</v>
      </c>
      <c r="F102" s="8">
        <v>1.066</v>
      </c>
    </row>
    <row r="103" s="1" customFormat="1" ht="10.5" spans="1:6">
      <c r="A103" s="7" t="s">
        <v>220</v>
      </c>
      <c r="B103" s="8" t="s">
        <v>235</v>
      </c>
      <c r="C103" s="8" t="s">
        <v>240</v>
      </c>
      <c r="D103" s="8" t="str">
        <f>VLOOKUP(C103,[1]Sheet1!$1:$1048576,3,0)</f>
        <v>C421—八方村委会</v>
      </c>
      <c r="E103" s="8" t="s">
        <v>241</v>
      </c>
      <c r="F103" s="11">
        <v>0.25</v>
      </c>
    </row>
    <row r="104" s="1" customFormat="1" ht="10.5" spans="1:6">
      <c r="A104" s="7" t="s">
        <v>220</v>
      </c>
      <c r="B104" s="8" t="s">
        <v>242</v>
      </c>
      <c r="C104" s="8" t="s">
        <v>243</v>
      </c>
      <c r="D104" s="8" t="str">
        <f>VLOOKUP(C104,[1]Sheet1!$1:$1048576,3,0)</f>
        <v>X135线-太平岭屯</v>
      </c>
      <c r="E104" s="8" t="s">
        <v>244</v>
      </c>
      <c r="F104" s="8">
        <v>1.777</v>
      </c>
    </row>
    <row r="105" s="1" customFormat="1" ht="10.5" spans="1:6">
      <c r="A105" s="7" t="s">
        <v>220</v>
      </c>
      <c r="B105" s="8" t="s">
        <v>245</v>
      </c>
      <c r="C105" s="8" t="s">
        <v>246</v>
      </c>
      <c r="D105" s="8" t="str">
        <f>VLOOKUP(C105,[1]Sheet1!$1:$1048576,3,0)</f>
        <v>X135线-兴学村</v>
      </c>
      <c r="E105" s="8" t="s">
        <v>247</v>
      </c>
      <c r="F105" s="8">
        <v>4.758</v>
      </c>
    </row>
    <row r="106" s="1" customFormat="1" ht="10.5" spans="1:6">
      <c r="A106" s="7" t="s">
        <v>220</v>
      </c>
      <c r="B106" s="8" t="s">
        <v>248</v>
      </c>
      <c r="C106" s="8" t="s">
        <v>249</v>
      </c>
      <c r="D106" s="8" t="str">
        <f>VLOOKUP(C106,[1]Sheet1!$1:$1048576,3,0)</f>
        <v>兴俭村路01</v>
      </c>
      <c r="E106" s="8" t="s">
        <v>250</v>
      </c>
      <c r="F106" s="8">
        <v>1.541</v>
      </c>
    </row>
    <row r="107" s="1" customFormat="1" ht="10.5" spans="1:6">
      <c r="A107" s="7" t="s">
        <v>220</v>
      </c>
      <c r="B107" s="8" t="s">
        <v>248</v>
      </c>
      <c r="C107" s="8" t="s">
        <v>251</v>
      </c>
      <c r="D107" s="8" t="str">
        <f>VLOOKUP(C107,[1]Sheet1!$1:$1048576,3,0)</f>
        <v>谭围子屯路</v>
      </c>
      <c r="E107" s="8" t="s">
        <v>252</v>
      </c>
      <c r="F107" s="8">
        <v>0.626</v>
      </c>
    </row>
    <row r="108" s="1" customFormat="1" ht="10.5" spans="1:6">
      <c r="A108" s="7" t="s">
        <v>220</v>
      </c>
      <c r="B108" s="8" t="s">
        <v>248</v>
      </c>
      <c r="C108" s="8" t="s">
        <v>253</v>
      </c>
      <c r="D108" s="8" t="str">
        <f>VLOOKUP(C108,[1]Sheet1!$1:$1048576,3,0)</f>
        <v>兴俭村—榆树村</v>
      </c>
      <c r="E108" s="8" t="s">
        <v>254</v>
      </c>
      <c r="F108" s="11">
        <v>0.2</v>
      </c>
    </row>
    <row r="109" s="1" customFormat="1" ht="10.5" spans="1:6">
      <c r="A109" s="7" t="s">
        <v>220</v>
      </c>
      <c r="B109" s="8" t="s">
        <v>248</v>
      </c>
      <c r="C109" s="8" t="s">
        <v>255</v>
      </c>
      <c r="D109" s="8" t="str">
        <f>VLOOKUP(C109,[1]Sheet1!$1:$1048576,3,0)</f>
        <v>兴学村—长春岭</v>
      </c>
      <c r="E109" s="8" t="s">
        <v>256</v>
      </c>
      <c r="F109" s="8">
        <v>1.2</v>
      </c>
    </row>
    <row r="110" s="1" customFormat="1" ht="10.5" spans="1:6">
      <c r="A110" s="7" t="s">
        <v>220</v>
      </c>
      <c r="B110" s="8" t="s">
        <v>257</v>
      </c>
      <c r="C110" s="8" t="s">
        <v>258</v>
      </c>
      <c r="D110" s="8" t="str">
        <f>VLOOKUP(C110,[1]Sheet1!$1:$1048576,3,0)</f>
        <v>龙沼村路</v>
      </c>
      <c r="E110" s="8" t="s">
        <v>259</v>
      </c>
      <c r="F110" s="8">
        <v>0.357</v>
      </c>
    </row>
    <row r="111" s="1" customFormat="1" ht="10.5" spans="1:6">
      <c r="A111" s="7" t="s">
        <v>220</v>
      </c>
      <c r="B111" s="8" t="s">
        <v>257</v>
      </c>
      <c r="C111" s="8" t="s">
        <v>260</v>
      </c>
      <c r="D111" s="8" t="str">
        <f>VLOOKUP(C111,[1]Sheet1!$1:$1048576,3,0)</f>
        <v>洼子杨屯路</v>
      </c>
      <c r="E111" s="8" t="s">
        <v>261</v>
      </c>
      <c r="F111" s="8">
        <v>0.501</v>
      </c>
    </row>
    <row r="112" s="1" customFormat="1" ht="10.5" spans="1:6">
      <c r="A112" s="9" t="s">
        <v>40</v>
      </c>
      <c r="B112" s="9"/>
      <c r="C112" s="9"/>
      <c r="D112" s="9"/>
      <c r="E112" s="9"/>
      <c r="F112" s="9">
        <v>26.761</v>
      </c>
    </row>
    <row r="113" s="1" customFormat="1" ht="10.5" spans="1:6">
      <c r="A113" s="7" t="s">
        <v>262</v>
      </c>
      <c r="B113" s="8" t="s">
        <v>263</v>
      </c>
      <c r="C113" s="8" t="s">
        <v>264</v>
      </c>
      <c r="D113" s="8" t="str">
        <f>VLOOKUP(C113,[1]Sheet1!$1:$1048576,3,0)</f>
        <v>巩固—彭坨子</v>
      </c>
      <c r="E113" s="8" t="s">
        <v>265</v>
      </c>
      <c r="F113" s="8">
        <v>6.124</v>
      </c>
    </row>
    <row r="114" s="1" customFormat="1" ht="10.5" spans="1:6">
      <c r="A114" s="7" t="s">
        <v>262</v>
      </c>
      <c r="B114" s="8" t="s">
        <v>266</v>
      </c>
      <c r="C114" s="8" t="s">
        <v>267</v>
      </c>
      <c r="D114" s="8" t="str">
        <f>VLOOKUP(C114,[1]Sheet1!$1:$1048576,3,0)</f>
        <v>G232-马家窝堡</v>
      </c>
      <c r="E114" s="8" t="s">
        <v>268</v>
      </c>
      <c r="F114" s="8">
        <v>8.525</v>
      </c>
    </row>
    <row r="115" s="1" customFormat="1" ht="10.5" spans="1:6">
      <c r="A115" s="7" t="s">
        <v>262</v>
      </c>
      <c r="B115" s="8" t="s">
        <v>269</v>
      </c>
      <c r="C115" s="8" t="s">
        <v>270</v>
      </c>
      <c r="D115" s="8" t="str">
        <f>VLOOKUP(C115,[1]Sheet1!$1:$1048576,3,0)</f>
        <v>大通线-互助村</v>
      </c>
      <c r="E115" s="8" t="s">
        <v>271</v>
      </c>
      <c r="F115" s="8">
        <v>4.489</v>
      </c>
    </row>
    <row r="116" s="1" customFormat="1" ht="10.5" spans="1:6">
      <c r="A116" s="7" t="s">
        <v>262</v>
      </c>
      <c r="B116" s="8" t="s">
        <v>272</v>
      </c>
      <c r="C116" s="8" t="s">
        <v>273</v>
      </c>
      <c r="D116" s="8" t="str">
        <f>VLOOKUP(C116,[1]Sheet1!$1:$1048576,3,0)</f>
        <v>榆树村—太平川屯</v>
      </c>
      <c r="E116" s="8" t="s">
        <v>274</v>
      </c>
      <c r="F116" s="8">
        <v>0.964</v>
      </c>
    </row>
    <row r="117" s="1" customFormat="1" ht="10.5" spans="1:6">
      <c r="A117" s="7" t="s">
        <v>262</v>
      </c>
      <c r="B117" s="8" t="s">
        <v>275</v>
      </c>
      <c r="C117" s="8" t="s">
        <v>276</v>
      </c>
      <c r="D117" s="8" t="str">
        <f>VLOOKUP(C117,[1]Sheet1!$1:$1048576,3,0)</f>
        <v>胡家村村路</v>
      </c>
      <c r="E117" s="8" t="s">
        <v>277</v>
      </c>
      <c r="F117" s="8">
        <v>1.722</v>
      </c>
    </row>
    <row r="118" s="1" customFormat="1" ht="10.5" spans="1:6">
      <c r="A118" s="7" t="s">
        <v>262</v>
      </c>
      <c r="B118" s="8" t="s">
        <v>266</v>
      </c>
      <c r="C118" s="8" t="s">
        <v>278</v>
      </c>
      <c r="D118" s="8" t="str">
        <f>VLOOKUP(C118,[1]Sheet1!$1:$1048576,3,0)</f>
        <v>马家窝棚-巩固</v>
      </c>
      <c r="E118" s="8" t="s">
        <v>279</v>
      </c>
      <c r="F118" s="8">
        <v>7.134</v>
      </c>
    </row>
    <row r="119" s="1" customFormat="1" ht="10.5" spans="1:6">
      <c r="A119" s="7" t="s">
        <v>262</v>
      </c>
      <c r="B119" s="8" t="s">
        <v>269</v>
      </c>
      <c r="C119" s="8" t="s">
        <v>280</v>
      </c>
      <c r="D119" s="8" t="str">
        <f>VLOOKUP(C119,[1]Sheet1!$1:$1048576,3,0)</f>
        <v>X157线—达拉嘎</v>
      </c>
      <c r="E119" s="8" t="s">
        <v>281</v>
      </c>
      <c r="F119" s="11">
        <v>1.38</v>
      </c>
    </row>
    <row r="120" s="1" customFormat="1" ht="10.5" spans="1:6">
      <c r="A120" s="7" t="s">
        <v>262</v>
      </c>
      <c r="B120" s="8" t="s">
        <v>269</v>
      </c>
      <c r="C120" s="8" t="s">
        <v>282</v>
      </c>
      <c r="D120" s="8" t="str">
        <f>VLOOKUP(C120,[1]Sheet1!$1:$1048576,3,0)</f>
        <v>达拉嘎屯屯路</v>
      </c>
      <c r="E120" s="8" t="s">
        <v>283</v>
      </c>
      <c r="F120" s="8">
        <v>0.669</v>
      </c>
    </row>
    <row r="121" s="1" customFormat="1" ht="10.5" spans="1:6">
      <c r="A121" s="7" t="s">
        <v>262</v>
      </c>
      <c r="B121" s="8" t="s">
        <v>263</v>
      </c>
      <c r="C121" s="8" t="s">
        <v>284</v>
      </c>
      <c r="D121" s="8" t="str">
        <f>VLOOKUP(C121,[1]Sheet1!$1:$1048576,3,0)</f>
        <v>巩固村路</v>
      </c>
      <c r="E121" s="8" t="s">
        <v>285</v>
      </c>
      <c r="F121" s="8">
        <v>1.114</v>
      </c>
    </row>
    <row r="122" s="1" customFormat="1" ht="10.5" spans="1:6">
      <c r="A122" s="7" t="s">
        <v>262</v>
      </c>
      <c r="B122" s="8" t="s">
        <v>263</v>
      </c>
      <c r="C122" s="8" t="s">
        <v>286</v>
      </c>
      <c r="D122" s="8" t="str">
        <f>VLOOKUP(C122,[1]Sheet1!$1:$1048576,3,0)</f>
        <v>巩固村路01</v>
      </c>
      <c r="E122" s="8" t="s">
        <v>287</v>
      </c>
      <c r="F122" s="8">
        <v>0.724</v>
      </c>
    </row>
    <row r="123" s="1" customFormat="1" ht="10.5" spans="1:6">
      <c r="A123" s="7" t="s">
        <v>262</v>
      </c>
      <c r="B123" s="8" t="s">
        <v>266</v>
      </c>
      <c r="C123" s="8" t="s">
        <v>288</v>
      </c>
      <c r="D123" s="8" t="str">
        <f>VLOOKUP(C123,[1]Sheet1!$1:$1048576,3,0)</f>
        <v>于家洼子—三业村</v>
      </c>
      <c r="E123" s="8" t="s">
        <v>289</v>
      </c>
      <c r="F123" s="8">
        <v>2.8</v>
      </c>
    </row>
    <row r="124" s="1" customFormat="1" ht="10.5" spans="1:6">
      <c r="A124" s="7" t="s">
        <v>262</v>
      </c>
      <c r="B124" s="8" t="s">
        <v>266</v>
      </c>
      <c r="C124" s="8" t="s">
        <v>290</v>
      </c>
      <c r="D124" s="8" t="str">
        <f>VLOOKUP(C124,[1]Sheet1!$1:$1048576,3,0)</f>
        <v>三业村—程家窝卜</v>
      </c>
      <c r="E124" s="8" t="s">
        <v>291</v>
      </c>
      <c r="F124" s="8">
        <v>0.246</v>
      </c>
    </row>
    <row r="125" s="1" customFormat="1" ht="10.5" spans="1:6">
      <c r="A125" s="7" t="s">
        <v>262</v>
      </c>
      <c r="B125" s="8" t="s">
        <v>266</v>
      </c>
      <c r="C125" s="8" t="s">
        <v>292</v>
      </c>
      <c r="D125" s="8" t="str">
        <f>VLOOKUP(C125,[1]Sheet1!$1:$1048576,3,0)</f>
        <v>马家窝卜屯路</v>
      </c>
      <c r="E125" s="8" t="s">
        <v>293</v>
      </c>
      <c r="F125" s="8">
        <v>0.518</v>
      </c>
    </row>
    <row r="126" s="1" customFormat="1" ht="10.5" spans="1:6">
      <c r="A126" s="7" t="s">
        <v>262</v>
      </c>
      <c r="B126" s="8" t="s">
        <v>275</v>
      </c>
      <c r="C126" s="8" t="s">
        <v>294</v>
      </c>
      <c r="D126" s="8" t="str">
        <f>VLOOKUP(C126,[1]Sheet1!$1:$1048576,3,0)</f>
        <v>G232线—榆树村</v>
      </c>
      <c r="E126" s="8" t="s">
        <v>295</v>
      </c>
      <c r="F126" s="8">
        <v>4.93</v>
      </c>
    </row>
    <row r="127" s="1" customFormat="1" ht="10.5" spans="1:6">
      <c r="A127" s="9" t="s">
        <v>40</v>
      </c>
      <c r="B127" s="9"/>
      <c r="C127" s="9"/>
      <c r="D127" s="9"/>
      <c r="E127" s="9"/>
      <c r="F127" s="9">
        <v>41.339</v>
      </c>
    </row>
    <row r="128" s="1" customFormat="1" ht="10.5" spans="1:6">
      <c r="A128" s="7" t="s">
        <v>296</v>
      </c>
      <c r="B128" s="8" t="s">
        <v>297</v>
      </c>
      <c r="C128" s="8" t="s">
        <v>298</v>
      </c>
      <c r="D128" s="8" t="str">
        <f>VLOOKUP(C128,[1]Sheet1!$1:$1048576,3,0)</f>
        <v>X162线-后两家村</v>
      </c>
      <c r="E128" s="8" t="s">
        <v>299</v>
      </c>
      <c r="F128" s="8">
        <v>3.1</v>
      </c>
    </row>
    <row r="129" s="1" customFormat="1" ht="10.5" spans="1:6">
      <c r="A129" s="7" t="s">
        <v>296</v>
      </c>
      <c r="B129" s="8" t="s">
        <v>297</v>
      </c>
      <c r="C129" s="8" t="s">
        <v>300</v>
      </c>
      <c r="D129" s="8" t="str">
        <f>VLOOKUP(C129,[1]Sheet1!$1:$1048576,3,0)</f>
        <v>X162线-两家子屯</v>
      </c>
      <c r="E129" s="8" t="s">
        <v>301</v>
      </c>
      <c r="F129" s="8">
        <v>0.27</v>
      </c>
    </row>
    <row r="130" s="1" customFormat="1" ht="10.5" spans="1:6">
      <c r="A130" s="7" t="s">
        <v>296</v>
      </c>
      <c r="B130" s="8" t="s">
        <v>297</v>
      </c>
      <c r="C130" s="8" t="s">
        <v>302</v>
      </c>
      <c r="D130" s="8" t="str">
        <f>VLOOKUP(C130,[1]Sheet1!$1:$1048576,3,0)</f>
        <v>X162线-西两家子屯</v>
      </c>
      <c r="E130" s="8" t="s">
        <v>303</v>
      </c>
      <c r="F130" s="8">
        <v>0.248</v>
      </c>
    </row>
    <row r="131" s="1" customFormat="1" ht="10.5" spans="1:6">
      <c r="A131" s="7" t="s">
        <v>296</v>
      </c>
      <c r="B131" s="8" t="s">
        <v>297</v>
      </c>
      <c r="C131" s="8" t="s">
        <v>304</v>
      </c>
      <c r="D131" s="8" t="str">
        <f>VLOOKUP(C131,[1]Sheet1!$1:$1048576,3,0)</f>
        <v>X162线-王围子</v>
      </c>
      <c r="E131" s="8" t="s">
        <v>111</v>
      </c>
      <c r="F131" s="8">
        <v>1.222</v>
      </c>
    </row>
    <row r="132" s="1" customFormat="1" ht="10.5" spans="1:6">
      <c r="A132" s="7" t="s">
        <v>296</v>
      </c>
      <c r="B132" s="8" t="s">
        <v>305</v>
      </c>
      <c r="C132" s="8" t="s">
        <v>306</v>
      </c>
      <c r="D132" s="8" t="str">
        <f>VLOOKUP(C132,[1]Sheet1!$1:$1048576,3,0)</f>
        <v>殿生村—前两家屯</v>
      </c>
      <c r="E132" s="8" t="s">
        <v>307</v>
      </c>
      <c r="F132" s="8">
        <v>0.682</v>
      </c>
    </row>
    <row r="133" s="1" customFormat="1" ht="10.5" spans="1:6">
      <c r="A133" s="7" t="s">
        <v>296</v>
      </c>
      <c r="B133" s="8" t="s">
        <v>296</v>
      </c>
      <c r="C133" s="8" t="s">
        <v>308</v>
      </c>
      <c r="D133" s="8" t="str">
        <f>VLOOKUP(C133,[1]Sheet1!$1:$1048576,3,0)</f>
        <v>乐胜乡乐胜村-两家子镇同丰村</v>
      </c>
      <c r="E133" s="8" t="s">
        <v>309</v>
      </c>
      <c r="F133" s="8">
        <v>3.887</v>
      </c>
    </row>
    <row r="134" s="1" customFormat="1" ht="10.5" spans="1:6">
      <c r="A134" s="7" t="s">
        <v>296</v>
      </c>
      <c r="B134" s="8" t="s">
        <v>310</v>
      </c>
      <c r="C134" s="8" t="s">
        <v>311</v>
      </c>
      <c r="D134" s="8" t="str">
        <f>VLOOKUP(C134,[1]Sheet1!$1:$1048576,3,0)</f>
        <v>前太平屯-两家子</v>
      </c>
      <c r="E134" s="8" t="s">
        <v>312</v>
      </c>
      <c r="F134" s="8">
        <v>2.803</v>
      </c>
    </row>
    <row r="135" s="1" customFormat="1" ht="10.5" spans="1:6">
      <c r="A135" s="7" t="s">
        <v>296</v>
      </c>
      <c r="B135" s="8" t="s">
        <v>310</v>
      </c>
      <c r="C135" s="8" t="s">
        <v>313</v>
      </c>
      <c r="D135" s="8" t="str">
        <f>VLOOKUP(C135,[1]Sheet1!$1:$1048576,3,0)</f>
        <v>同发村-同乐村</v>
      </c>
      <c r="E135" s="8" t="s">
        <v>314</v>
      </c>
      <c r="F135" s="8">
        <v>2.553</v>
      </c>
    </row>
    <row r="136" s="1" customFormat="1" ht="10.5" spans="1:6">
      <c r="A136" s="7" t="s">
        <v>296</v>
      </c>
      <c r="B136" s="8" t="s">
        <v>310</v>
      </c>
      <c r="C136" s="8" t="s">
        <v>315</v>
      </c>
      <c r="D136" s="8" t="str">
        <f>VLOOKUP(C136,[1]Sheet1!$1:$1048576,3,0)</f>
        <v>同乐村-同权村</v>
      </c>
      <c r="E136" s="8" t="s">
        <v>316</v>
      </c>
      <c r="F136" s="8">
        <v>2.235</v>
      </c>
    </row>
    <row r="137" s="1" customFormat="1" ht="10.5" spans="1:6">
      <c r="A137" s="7" t="s">
        <v>296</v>
      </c>
      <c r="B137" s="8" t="s">
        <v>317</v>
      </c>
      <c r="C137" s="8" t="s">
        <v>318</v>
      </c>
      <c r="D137" s="8" t="str">
        <f>VLOOKUP(C137,[1]Sheet1!$1:$1048576,3,0)</f>
        <v>同富村路</v>
      </c>
      <c r="E137" s="8" t="s">
        <v>319</v>
      </c>
      <c r="F137" s="8">
        <v>0.35</v>
      </c>
    </row>
    <row r="138" s="1" customFormat="1" ht="10.5" spans="1:6">
      <c r="A138" s="7" t="s">
        <v>296</v>
      </c>
      <c r="B138" s="8" t="s">
        <v>320</v>
      </c>
      <c r="C138" s="8" t="s">
        <v>321</v>
      </c>
      <c r="D138" s="8" t="str">
        <f>VLOOKUP(C138,[1]Sheet1!$1:$1048576,3,0)</f>
        <v>X164-轻纺屯</v>
      </c>
      <c r="E138" s="8" t="s">
        <v>322</v>
      </c>
      <c r="F138" s="8">
        <v>0.4</v>
      </c>
    </row>
    <row r="139" s="1" customFormat="1" ht="10.5" spans="1:6">
      <c r="A139" s="7" t="s">
        <v>296</v>
      </c>
      <c r="B139" s="8" t="s">
        <v>323</v>
      </c>
      <c r="C139" s="8" t="s">
        <v>324</v>
      </c>
      <c r="D139" s="8" t="str">
        <f>VLOOKUP(C139,[1]Sheet1!$1:$1048576,3,0)</f>
        <v>宫家围子—姜家围子</v>
      </c>
      <c r="E139" s="8" t="s">
        <v>325</v>
      </c>
      <c r="F139" s="8">
        <v>2.092</v>
      </c>
    </row>
    <row r="140" s="1" customFormat="1" ht="10.5" spans="1:6">
      <c r="A140" s="7" t="s">
        <v>296</v>
      </c>
      <c r="B140" s="8" t="s">
        <v>323</v>
      </c>
      <c r="C140" s="8" t="s">
        <v>326</v>
      </c>
      <c r="D140" s="8" t="str">
        <f>VLOOKUP(C140,[1]Sheet1!$1:$1048576,3,0)</f>
        <v>敬老院-大干面子屯</v>
      </c>
      <c r="E140" s="8" t="s">
        <v>327</v>
      </c>
      <c r="F140" s="8">
        <v>1.667</v>
      </c>
    </row>
    <row r="141" s="1" customFormat="1" ht="10.5" spans="1:6">
      <c r="A141" s="7" t="s">
        <v>296</v>
      </c>
      <c r="B141" s="8" t="s">
        <v>328</v>
      </c>
      <c r="C141" s="8" t="s">
        <v>329</v>
      </c>
      <c r="D141" s="8" t="str">
        <f>VLOOKUP(C141,[1]Sheet1!$1:$1048576,3,0)</f>
        <v>殿生村-两家子镇来福村</v>
      </c>
      <c r="E141" s="8" t="s">
        <v>330</v>
      </c>
      <c r="F141" s="8">
        <v>1.318</v>
      </c>
    </row>
    <row r="142" s="1" customFormat="1" ht="10.5" spans="1:6">
      <c r="A142" s="7" t="s">
        <v>296</v>
      </c>
      <c r="B142" s="8" t="s">
        <v>328</v>
      </c>
      <c r="C142" s="8" t="s">
        <v>331</v>
      </c>
      <c r="D142" s="8" t="str">
        <f>VLOOKUP(C142,[1]Sheet1!$1:$1048576,3,0)</f>
        <v>东岗子屯-畜牧站</v>
      </c>
      <c r="E142" s="8" t="s">
        <v>332</v>
      </c>
      <c r="F142" s="8">
        <v>2.643</v>
      </c>
    </row>
    <row r="143" s="1" customFormat="1" ht="10.5" spans="1:6">
      <c r="A143" s="7" t="s">
        <v>296</v>
      </c>
      <c r="B143" s="8" t="s">
        <v>333</v>
      </c>
      <c r="C143" s="8" t="s">
        <v>334</v>
      </c>
      <c r="D143" s="8" t="str">
        <f>VLOOKUP(C143,[1]Sheet1!$1:$1048576,3,0)</f>
        <v>杨青屯-老殷屯</v>
      </c>
      <c r="E143" s="8" t="s">
        <v>335</v>
      </c>
      <c r="F143" s="8">
        <v>5.708</v>
      </c>
    </row>
    <row r="144" s="1" customFormat="1" ht="10.5" spans="1:6">
      <c r="A144" s="7" t="s">
        <v>296</v>
      </c>
      <c r="B144" s="8" t="s">
        <v>333</v>
      </c>
      <c r="C144" s="8" t="s">
        <v>336</v>
      </c>
      <c r="D144" s="8" t="str">
        <f>VLOOKUP(C144,[1]Sheet1!$1:$1048576,3,0)</f>
        <v>C630-王生屯</v>
      </c>
      <c r="E144" s="8" t="s">
        <v>337</v>
      </c>
      <c r="F144" s="8">
        <v>3.217</v>
      </c>
    </row>
    <row r="145" s="1" customFormat="1" ht="10.5" spans="1:6">
      <c r="A145" s="9" t="s">
        <v>40</v>
      </c>
      <c r="B145" s="9"/>
      <c r="C145" s="9"/>
      <c r="D145" s="9"/>
      <c r="E145" s="9"/>
      <c r="F145" s="9">
        <v>34.395</v>
      </c>
    </row>
    <row r="146" s="1" customFormat="1" ht="10.5" spans="1:6">
      <c r="A146" s="7" t="s">
        <v>338</v>
      </c>
      <c r="B146" s="8" t="s">
        <v>339</v>
      </c>
      <c r="C146" s="8" t="s">
        <v>340</v>
      </c>
      <c r="D146" s="8" t="str">
        <f>VLOOKUP(C146,[1]Sheet1!$1:$1048576,3,0)</f>
        <v>铁西村—牙四线</v>
      </c>
      <c r="E146" s="8" t="s">
        <v>341</v>
      </c>
      <c r="F146" s="8">
        <v>5.083</v>
      </c>
    </row>
    <row r="147" s="1" customFormat="1" ht="10.5" spans="1:6">
      <c r="A147" s="7" t="s">
        <v>338</v>
      </c>
      <c r="B147" s="8" t="s">
        <v>342</v>
      </c>
      <c r="C147" s="8" t="s">
        <v>343</v>
      </c>
      <c r="D147" s="8" t="str">
        <f>VLOOKUP(C147,[1]Sheet1!$1:$1048576,3,0)</f>
        <v>来宝村路—冯家窝卜屯</v>
      </c>
      <c r="E147" s="8" t="s">
        <v>344</v>
      </c>
      <c r="F147" s="8">
        <v>1.531</v>
      </c>
    </row>
    <row r="148" s="1" customFormat="1" ht="10.5" spans="1:6">
      <c r="A148" s="7" t="s">
        <v>338</v>
      </c>
      <c r="B148" s="8" t="s">
        <v>342</v>
      </c>
      <c r="C148" s="8" t="s">
        <v>345</v>
      </c>
      <c r="D148" s="8" t="str">
        <f>VLOOKUP(C148,[1]Sheet1!$1:$1048576,3,0)</f>
        <v>来宝村—亚四线</v>
      </c>
      <c r="E148" s="8" t="s">
        <v>346</v>
      </c>
      <c r="F148" s="8">
        <v>1.42</v>
      </c>
    </row>
    <row r="149" s="1" customFormat="1" ht="10.5" spans="1:6">
      <c r="A149" s="7" t="s">
        <v>338</v>
      </c>
      <c r="B149" s="8" t="s">
        <v>339</v>
      </c>
      <c r="C149" s="8" t="s">
        <v>347</v>
      </c>
      <c r="D149" s="8" t="str">
        <f>VLOOKUP(C149,[1]Sheet1!$1:$1048576,3,0)</f>
        <v>张连榜屯路01</v>
      </c>
      <c r="E149" s="8" t="s">
        <v>348</v>
      </c>
      <c r="F149" s="8">
        <v>0.68</v>
      </c>
    </row>
    <row r="150" s="1" customFormat="1" ht="10.5" spans="1:6">
      <c r="A150" s="7" t="s">
        <v>338</v>
      </c>
      <c r="B150" s="8" t="s">
        <v>339</v>
      </c>
      <c r="C150" s="8" t="s">
        <v>349</v>
      </c>
      <c r="D150" s="8" t="str">
        <f>VLOOKUP(C150,[1]Sheet1!$1:$1048576,3,0)</f>
        <v>老奚家屯路</v>
      </c>
      <c r="E150" s="8" t="s">
        <v>350</v>
      </c>
      <c r="F150" s="8">
        <v>1.021</v>
      </c>
    </row>
    <row r="151" s="1" customFormat="1" ht="10.5" spans="1:6">
      <c r="A151" s="7" t="s">
        <v>338</v>
      </c>
      <c r="B151" s="8" t="s">
        <v>339</v>
      </c>
      <c r="C151" s="8" t="s">
        <v>351</v>
      </c>
      <c r="D151" s="8" t="str">
        <f>VLOOKUP(C151,[1]Sheet1!$1:$1048576,3,0)</f>
        <v>张连榜屯路</v>
      </c>
      <c r="E151" s="8" t="s">
        <v>352</v>
      </c>
      <c r="F151" s="8">
        <v>0.583</v>
      </c>
    </row>
    <row r="152" s="1" customFormat="1" ht="10.5" spans="1:6">
      <c r="A152" s="7" t="s">
        <v>338</v>
      </c>
      <c r="B152" s="8" t="s">
        <v>353</v>
      </c>
      <c r="C152" s="8" t="s">
        <v>354</v>
      </c>
      <c r="D152" s="8" t="str">
        <f>VLOOKUP(C152,[1]Sheet1!$1:$1048576,3,0)</f>
        <v>胜利屯—小青山屯</v>
      </c>
      <c r="E152" s="8" t="s">
        <v>355</v>
      </c>
      <c r="F152" s="8">
        <v>2.321</v>
      </c>
    </row>
    <row r="153" s="1" customFormat="1" ht="10.5" spans="1:6">
      <c r="A153" s="7" t="s">
        <v>338</v>
      </c>
      <c r="B153" s="8" t="s">
        <v>353</v>
      </c>
      <c r="C153" s="8" t="s">
        <v>356</v>
      </c>
      <c r="D153" s="8" t="str">
        <f>VLOOKUP(C153,[1]Sheet1!$1:$1048576,3,0)</f>
        <v>头段村路</v>
      </c>
      <c r="E153" s="8" t="s">
        <v>357</v>
      </c>
      <c r="F153" s="8">
        <v>0.449</v>
      </c>
    </row>
    <row r="154" s="1" customFormat="1" ht="10.5" spans="1:6">
      <c r="A154" s="7" t="s">
        <v>338</v>
      </c>
      <c r="B154" s="8" t="s">
        <v>358</v>
      </c>
      <c r="C154" s="8" t="s">
        <v>359</v>
      </c>
      <c r="D154" s="8" t="str">
        <f>VLOOKUP(C154,[1]Sheet1!$1:$1048576,3,0)</f>
        <v>德昌村路</v>
      </c>
      <c r="E154" s="8" t="s">
        <v>360</v>
      </c>
      <c r="F154" s="8">
        <v>1.525</v>
      </c>
    </row>
    <row r="155" s="1" customFormat="1" ht="10.5" spans="1:6">
      <c r="A155" s="7" t="s">
        <v>338</v>
      </c>
      <c r="B155" s="8" t="s">
        <v>358</v>
      </c>
      <c r="C155" s="8" t="s">
        <v>361</v>
      </c>
      <c r="D155" s="8" t="str">
        <f>VLOOKUP(C155,[1]Sheet1!$1:$1048576,3,0)</f>
        <v>德昌村路01</v>
      </c>
      <c r="E155" s="8" t="s">
        <v>362</v>
      </c>
      <c r="F155" s="8">
        <v>1.033</v>
      </c>
    </row>
    <row r="156" s="1" customFormat="1" ht="10.5" spans="1:6">
      <c r="A156" s="7" t="s">
        <v>338</v>
      </c>
      <c r="B156" s="8" t="s">
        <v>363</v>
      </c>
      <c r="C156" s="8" t="s">
        <v>364</v>
      </c>
      <c r="D156" s="8" t="str">
        <f>VLOOKUP(C156,[1]Sheet1!$1:$1048576,3,0)</f>
        <v>粮库—大围子屯</v>
      </c>
      <c r="E156" s="8" t="s">
        <v>365</v>
      </c>
      <c r="F156" s="8">
        <v>1.625</v>
      </c>
    </row>
    <row r="157" s="1" customFormat="1" ht="10.5" spans="1:6">
      <c r="A157" s="7" t="s">
        <v>338</v>
      </c>
      <c r="B157" s="8" t="s">
        <v>363</v>
      </c>
      <c r="C157" s="8" t="s">
        <v>366</v>
      </c>
      <c r="D157" s="8" t="str">
        <f>VLOOKUP(C157,[1]Sheet1!$1:$1048576,3,0)</f>
        <v>牙四线—大围子屯</v>
      </c>
      <c r="E157" s="8" t="s">
        <v>367</v>
      </c>
      <c r="F157" s="8">
        <v>1.975</v>
      </c>
    </row>
    <row r="158" s="1" customFormat="1" ht="10.5" spans="1:6">
      <c r="A158" s="7" t="s">
        <v>338</v>
      </c>
      <c r="B158" s="8" t="s">
        <v>368</v>
      </c>
      <c r="C158" s="8" t="s">
        <v>369</v>
      </c>
      <c r="D158" s="8" t="str">
        <f>VLOOKUP(C158,[1]Sheet1!$1:$1048576,3,0)</f>
        <v>长虹-建设</v>
      </c>
      <c r="E158" s="8" t="s">
        <v>370</v>
      </c>
      <c r="F158" s="8">
        <v>3.212</v>
      </c>
    </row>
    <row r="159" s="1" customFormat="1" ht="10.5" spans="1:6">
      <c r="A159" s="7" t="s">
        <v>338</v>
      </c>
      <c r="B159" s="8" t="s">
        <v>371</v>
      </c>
      <c r="C159" s="8" t="s">
        <v>372</v>
      </c>
      <c r="D159" s="8" t="str">
        <f>VLOOKUP(C159,[1]Sheet1!$1:$1048576,3,0)</f>
        <v>好来宝泡污水处理场-大赉乡城南村</v>
      </c>
      <c r="E159" s="8" t="s">
        <v>373</v>
      </c>
      <c r="F159" s="8">
        <v>1.14</v>
      </c>
    </row>
    <row r="160" s="1" customFormat="1" ht="10.5" spans="1:6">
      <c r="A160" s="9" t="s">
        <v>40</v>
      </c>
      <c r="B160" s="9"/>
      <c r="C160" s="9"/>
      <c r="D160" s="9"/>
      <c r="E160" s="9"/>
      <c r="F160" s="9">
        <f>SUM(F146:F159)</f>
        <v>23.598</v>
      </c>
    </row>
    <row r="161" s="1" customFormat="1" ht="10.5" spans="1:6">
      <c r="A161" s="7" t="s">
        <v>374</v>
      </c>
      <c r="B161" s="8" t="s">
        <v>375</v>
      </c>
      <c r="C161" s="8" t="s">
        <v>376</v>
      </c>
      <c r="D161" s="8" t="str">
        <f>VLOOKUP(C161,[1]Sheet1!$1:$1048576,3,0)</f>
        <v>联合乡大油坊屯路</v>
      </c>
      <c r="E161" s="8" t="s">
        <v>377</v>
      </c>
      <c r="F161" s="8">
        <v>2.334</v>
      </c>
    </row>
    <row r="162" s="1" customFormat="1" ht="10.5" spans="1:6">
      <c r="A162" s="7" t="s">
        <v>374</v>
      </c>
      <c r="B162" s="8" t="s">
        <v>375</v>
      </c>
      <c r="C162" s="8" t="s">
        <v>378</v>
      </c>
      <c r="D162" s="8" t="str">
        <f>VLOOKUP(C162,[1]Sheet1!$1:$1048576,3,0)</f>
        <v>联合—牧业小区</v>
      </c>
      <c r="E162" s="8" t="s">
        <v>379</v>
      </c>
      <c r="F162" s="8">
        <v>3.517</v>
      </c>
    </row>
    <row r="163" s="1" customFormat="1" ht="10.5" spans="1:6">
      <c r="A163" s="7" t="s">
        <v>374</v>
      </c>
      <c r="B163" s="8" t="s">
        <v>380</v>
      </c>
      <c r="C163" s="8" t="s">
        <v>381</v>
      </c>
      <c r="D163" s="8" t="str">
        <f>VLOOKUP(C163,[1]Sheet1!$1:$1048576,3,0)</f>
        <v>C006线—红旗村</v>
      </c>
      <c r="E163" s="8" t="s">
        <v>382</v>
      </c>
      <c r="F163" s="8">
        <v>2.169</v>
      </c>
    </row>
    <row r="164" s="1" customFormat="1" ht="10.5" spans="1:6">
      <c r="A164" s="7" t="s">
        <v>374</v>
      </c>
      <c r="B164" s="8" t="s">
        <v>383</v>
      </c>
      <c r="C164" s="8" t="s">
        <v>384</v>
      </c>
      <c r="D164" s="8" t="str">
        <f>VLOOKUP(C164,[1]Sheet1!$1:$1048576,3,0)</f>
        <v>Y004-潘顺</v>
      </c>
      <c r="E164" s="8" t="s">
        <v>385</v>
      </c>
      <c r="F164" s="8">
        <v>2.456</v>
      </c>
    </row>
    <row r="165" s="1" customFormat="1" ht="10.5" spans="1:6">
      <c r="A165" s="7" t="s">
        <v>374</v>
      </c>
      <c r="B165" s="8" t="s">
        <v>386</v>
      </c>
      <c r="C165" s="8" t="s">
        <v>387</v>
      </c>
      <c r="D165" s="8" t="str">
        <f>VLOOKUP(C165,[1]Sheet1!$1:$1048576,3,0)</f>
        <v>冯家炉屯路</v>
      </c>
      <c r="E165" s="8" t="s">
        <v>388</v>
      </c>
      <c r="F165" s="8">
        <v>1.23</v>
      </c>
    </row>
    <row r="166" s="1" customFormat="1" ht="10.5" spans="1:6">
      <c r="A166" s="7" t="s">
        <v>374</v>
      </c>
      <c r="B166" s="8" t="s">
        <v>389</v>
      </c>
      <c r="C166" s="8" t="s">
        <v>390</v>
      </c>
      <c r="D166" s="8" t="str">
        <f>VLOOKUP(C166,[1]Sheet1!$1:$1048576,3,0)</f>
        <v>兴业村路02</v>
      </c>
      <c r="E166" s="8" t="s">
        <v>391</v>
      </c>
      <c r="F166" s="8">
        <v>1.742</v>
      </c>
    </row>
    <row r="167" s="1" customFormat="1" ht="10.5" spans="1:6">
      <c r="A167" s="7" t="s">
        <v>374</v>
      </c>
      <c r="B167" s="8" t="s">
        <v>389</v>
      </c>
      <c r="C167" s="8" t="s">
        <v>392</v>
      </c>
      <c r="D167" s="8" t="str">
        <f>VLOOKUP(C167,[1]Sheet1!$1:$1048576,3,0)</f>
        <v>兴业村路01</v>
      </c>
      <c r="E167" s="8" t="s">
        <v>393</v>
      </c>
      <c r="F167" s="8">
        <v>0.537</v>
      </c>
    </row>
    <row r="168" s="1" customFormat="1" ht="10.5" spans="1:6">
      <c r="A168" s="7" t="s">
        <v>374</v>
      </c>
      <c r="B168" s="8" t="s">
        <v>394</v>
      </c>
      <c r="C168" s="8" t="s">
        <v>395</v>
      </c>
      <c r="D168" s="8" t="str">
        <f>VLOOKUP(C168,[1]Sheet1!$1:$1048576,3,0)</f>
        <v>老苑屯—Y045线</v>
      </c>
      <c r="E168" s="8" t="s">
        <v>396</v>
      </c>
      <c r="F168" s="8">
        <v>1.532</v>
      </c>
    </row>
    <row r="169" s="1" customFormat="1" ht="10.5" spans="1:6">
      <c r="A169" s="7" t="s">
        <v>374</v>
      </c>
      <c r="B169" s="8" t="s">
        <v>394</v>
      </c>
      <c r="C169" s="8" t="s">
        <v>397</v>
      </c>
      <c r="D169" s="8" t="str">
        <f>VLOOKUP(C169,[1]Sheet1!$1:$1048576,3,0)</f>
        <v>二龙山村路</v>
      </c>
      <c r="E169" s="8" t="s">
        <v>224</v>
      </c>
      <c r="F169" s="8">
        <v>0.646</v>
      </c>
    </row>
    <row r="170" s="1" customFormat="1" ht="10.5" spans="1:6">
      <c r="A170" s="7" t="s">
        <v>374</v>
      </c>
      <c r="B170" s="8" t="s">
        <v>386</v>
      </c>
      <c r="C170" s="8" t="s">
        <v>398</v>
      </c>
      <c r="D170" s="8" t="str">
        <f>VLOOKUP(C170,[1]Sheet1!$1:$1048576,3,0)</f>
        <v>小岗屯路</v>
      </c>
      <c r="E170" s="8" t="s">
        <v>399</v>
      </c>
      <c r="F170" s="8">
        <v>0.493</v>
      </c>
    </row>
    <row r="171" s="1" customFormat="1" ht="10.5" spans="1:6">
      <c r="A171" s="7" t="s">
        <v>374</v>
      </c>
      <c r="B171" s="8" t="s">
        <v>386</v>
      </c>
      <c r="C171" s="8" t="s">
        <v>400</v>
      </c>
      <c r="D171" s="8" t="str">
        <f>VLOOKUP(C171,[1]Sheet1!$1:$1048576,3,0)</f>
        <v>单围子南屯路</v>
      </c>
      <c r="E171" s="8" t="s">
        <v>401</v>
      </c>
      <c r="F171" s="8">
        <v>0.545</v>
      </c>
    </row>
    <row r="172" s="1" customFormat="1" ht="10.5" spans="1:6">
      <c r="A172" s="7" t="s">
        <v>374</v>
      </c>
      <c r="B172" s="8" t="s">
        <v>386</v>
      </c>
      <c r="C172" s="8" t="s">
        <v>402</v>
      </c>
      <c r="D172" s="8" t="str">
        <f>VLOOKUP(C172,[1]Sheet1!$1:$1048576,3,0)</f>
        <v>Y006-单围子</v>
      </c>
      <c r="E172" s="8" t="s">
        <v>403</v>
      </c>
      <c r="F172" s="8">
        <v>0.917</v>
      </c>
    </row>
    <row r="173" s="1" customFormat="1" ht="10.5" spans="1:6">
      <c r="A173" s="9" t="s">
        <v>40</v>
      </c>
      <c r="B173" s="9"/>
      <c r="C173" s="9"/>
      <c r="D173" s="9"/>
      <c r="E173" s="9"/>
      <c r="F173" s="9">
        <f>SUM(F161:F172)</f>
        <v>18.118</v>
      </c>
    </row>
    <row r="174" s="1" customFormat="1" ht="10.5" spans="1:6">
      <c r="A174" s="7" t="s">
        <v>404</v>
      </c>
      <c r="B174" s="8"/>
      <c r="C174" s="8" t="s">
        <v>405</v>
      </c>
      <c r="D174" s="8" t="s">
        <v>406</v>
      </c>
      <c r="E174" s="8" t="s">
        <v>407</v>
      </c>
      <c r="F174" s="8">
        <v>2.525</v>
      </c>
    </row>
    <row r="175" s="1" customFormat="1" ht="10.5" spans="1:6">
      <c r="A175" s="7" t="s">
        <v>404</v>
      </c>
      <c r="B175" s="8"/>
      <c r="C175" s="8" t="s">
        <v>408</v>
      </c>
      <c r="D175" s="8" t="s">
        <v>409</v>
      </c>
      <c r="E175" s="8" t="s">
        <v>410</v>
      </c>
      <c r="F175" s="8">
        <v>10.094</v>
      </c>
    </row>
    <row r="176" s="1" customFormat="1" ht="10.5" spans="1:6">
      <c r="A176" s="7" t="s">
        <v>404</v>
      </c>
      <c r="B176" s="8"/>
      <c r="C176" s="8" t="s">
        <v>411</v>
      </c>
      <c r="D176" s="8" t="s">
        <v>412</v>
      </c>
      <c r="E176" s="8" t="s">
        <v>413</v>
      </c>
      <c r="F176" s="8">
        <v>8.636</v>
      </c>
    </row>
    <row r="177" s="1" customFormat="1" ht="10.5" spans="1:6">
      <c r="A177" s="7" t="s">
        <v>404</v>
      </c>
      <c r="B177" s="8"/>
      <c r="C177" s="8" t="s">
        <v>414</v>
      </c>
      <c r="D177" s="8" t="s">
        <v>415</v>
      </c>
      <c r="E177" s="8" t="s">
        <v>416</v>
      </c>
      <c r="F177" s="8">
        <v>12.699</v>
      </c>
    </row>
    <row r="178" s="1" customFormat="1" ht="10" customHeight="1" spans="1:6">
      <c r="A178" s="9" t="s">
        <v>40</v>
      </c>
      <c r="B178" s="9"/>
      <c r="C178" s="9"/>
      <c r="D178" s="9"/>
      <c r="E178" s="9"/>
      <c r="F178" s="9">
        <f>SUM(F174:F177)</f>
        <v>33.954</v>
      </c>
    </row>
    <row r="179" s="1" customFormat="1" ht="12" customHeight="1" spans="1:6">
      <c r="A179" s="9" t="s">
        <v>417</v>
      </c>
      <c r="B179" s="9"/>
      <c r="C179" s="9"/>
      <c r="D179" s="9"/>
      <c r="E179" s="9"/>
      <c r="F179" s="9">
        <f>F16+F24+F29+F32+F55+F62+F67+F79+F94+F112+F127+F145+F160+F173+F178</f>
        <v>300.974</v>
      </c>
    </row>
  </sheetData>
  <mergeCells count="1">
    <mergeCell ref="A1:F1"/>
  </mergeCells>
  <pageMargins left="0.393055555555556" right="0.235416666666667" top="0.275" bottom="0.354166666666667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0"/>
  <sheetViews>
    <sheetView tabSelected="1" topLeftCell="A93" workbookViewId="0">
      <selection activeCell="H116" sqref="H116"/>
    </sheetView>
  </sheetViews>
  <sheetFormatPr defaultColWidth="10.7583333333333" defaultRowHeight="17" customHeight="1" outlineLevelCol="6"/>
  <cols>
    <col min="1" max="1" width="8.29166666666667" style="3" customWidth="1"/>
    <col min="2" max="2" width="10.0916666666667" style="4" customWidth="1"/>
    <col min="3" max="3" width="6.6" style="4" customWidth="1"/>
    <col min="4" max="4" width="30.225" style="4" customWidth="1"/>
    <col min="5" max="5" width="24.7666666666667" style="4" customWidth="1"/>
    <col min="6" max="16383" width="10.7583333333333" style="4" customWidth="1"/>
    <col min="16384" max="16384" width="10.7583333333333" style="4"/>
  </cols>
  <sheetData>
    <row r="1" customHeight="1" spans="1:6">
      <c r="A1" s="5" t="s">
        <v>0</v>
      </c>
      <c r="B1" s="6"/>
      <c r="C1" s="6"/>
      <c r="D1" s="6"/>
      <c r="E1" s="6"/>
      <c r="F1" s="6"/>
    </row>
    <row r="2" s="1" customFormat="1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customHeight="1" spans="1:6">
      <c r="A3" s="7" t="s">
        <v>8</v>
      </c>
      <c r="B3" s="8" t="s">
        <v>9</v>
      </c>
      <c r="C3" s="8" t="s">
        <v>10</v>
      </c>
      <c r="D3" s="8" t="str">
        <f>VLOOKUP(C3,[1]Sheet1!$1:$1048576,3,0)</f>
        <v>齐大线—科技示范场</v>
      </c>
      <c r="E3" s="8" t="s">
        <v>11</v>
      </c>
      <c r="F3" s="8">
        <v>2</v>
      </c>
    </row>
    <row r="4" s="1" customFormat="1" customHeight="1" spans="1:6">
      <c r="A4" s="7" t="s">
        <v>8</v>
      </c>
      <c r="B4" s="8" t="s">
        <v>12</v>
      </c>
      <c r="C4" s="8" t="s">
        <v>13</v>
      </c>
      <c r="D4" s="8" t="str">
        <f>VLOOKUP(C4,[1]Sheet1!$1:$1048576,3,0)</f>
        <v>巨宝村路</v>
      </c>
      <c r="E4" s="8" t="s">
        <v>14</v>
      </c>
      <c r="F4" s="8">
        <v>2.213</v>
      </c>
    </row>
    <row r="5" s="1" customFormat="1" customHeight="1" spans="1:6">
      <c r="A5" s="7" t="s">
        <v>8</v>
      </c>
      <c r="B5" s="8" t="s">
        <v>12</v>
      </c>
      <c r="C5" s="8" t="s">
        <v>15</v>
      </c>
      <c r="D5" s="8" t="str">
        <f>VLOOKUP(C5,[1]Sheet1!$1:$1048576,3,0)</f>
        <v>巨宝村路05</v>
      </c>
      <c r="E5" s="8" t="s">
        <v>16</v>
      </c>
      <c r="F5" s="8">
        <v>1.447</v>
      </c>
    </row>
    <row r="6" s="1" customFormat="1" customHeight="1" spans="1:6">
      <c r="A6" s="7" t="s">
        <v>8</v>
      </c>
      <c r="B6" s="8" t="s">
        <v>17</v>
      </c>
      <c r="C6" s="8" t="s">
        <v>18</v>
      </c>
      <c r="D6" s="8" t="str">
        <f>VLOOKUP(C6,[1]Sheet1!$1:$1048576,3,0)</f>
        <v>叉古敖-老围子</v>
      </c>
      <c r="E6" s="8" t="s">
        <v>19</v>
      </c>
      <c r="F6" s="8">
        <v>2.097</v>
      </c>
    </row>
    <row r="7" s="1" customFormat="1" customHeight="1" spans="1:6">
      <c r="A7" s="7" t="s">
        <v>8</v>
      </c>
      <c r="B7" s="8" t="s">
        <v>17</v>
      </c>
      <c r="C7" s="8" t="s">
        <v>20</v>
      </c>
      <c r="D7" s="8" t="str">
        <f>VLOOKUP(C7,[1]Sheet1!$1:$1048576,3,0)</f>
        <v>老围子屯路</v>
      </c>
      <c r="E7" s="8" t="s">
        <v>21</v>
      </c>
      <c r="F7" s="8">
        <v>0.842</v>
      </c>
    </row>
    <row r="8" s="1" customFormat="1" customHeight="1" spans="1:6">
      <c r="A8" s="7" t="s">
        <v>8</v>
      </c>
      <c r="B8" s="8" t="s">
        <v>17</v>
      </c>
      <c r="C8" s="8" t="s">
        <v>22</v>
      </c>
      <c r="D8" s="8" t="str">
        <f>VLOOKUP(C8,[1]Sheet1!$1:$1048576,3,0)</f>
        <v>东风村路</v>
      </c>
      <c r="E8" s="8" t="s">
        <v>23</v>
      </c>
      <c r="F8" s="8">
        <v>0.994</v>
      </c>
    </row>
    <row r="9" s="1" customFormat="1" customHeight="1" spans="1:6">
      <c r="A9" s="7" t="s">
        <v>8</v>
      </c>
      <c r="B9" s="8" t="s">
        <v>17</v>
      </c>
      <c r="C9" s="8" t="s">
        <v>24</v>
      </c>
      <c r="D9" s="8" t="str">
        <f>VLOOKUP(C9,[1]Sheet1!$1:$1048576,3,0)</f>
        <v>东风村小地窝堡屯路01</v>
      </c>
      <c r="E9" s="8" t="s">
        <v>25</v>
      </c>
      <c r="F9" s="8">
        <v>1.105</v>
      </c>
    </row>
    <row r="10" s="1" customFormat="1" customHeight="1" spans="1:6">
      <c r="A10" s="7" t="s">
        <v>8</v>
      </c>
      <c r="B10" s="8" t="s">
        <v>26</v>
      </c>
      <c r="C10" s="8" t="s">
        <v>27</v>
      </c>
      <c r="D10" s="8" t="str">
        <f>VLOOKUP(C10,[1]Sheet1!$1:$1048576,3,0)</f>
        <v>太山镇东北屯—月亮泡小洼屯路</v>
      </c>
      <c r="E10" s="8" t="s">
        <v>28</v>
      </c>
      <c r="F10" s="8">
        <v>1.875</v>
      </c>
    </row>
    <row r="11" s="1" customFormat="1" customHeight="1" spans="1:6">
      <c r="A11" s="7" t="s">
        <v>8</v>
      </c>
      <c r="B11" s="8" t="s">
        <v>26</v>
      </c>
      <c r="C11" s="8" t="s">
        <v>29</v>
      </c>
      <c r="D11" s="8" t="str">
        <f>VLOOKUP(C11,[1]Sheet1!$1:$1048576,3,0)</f>
        <v>高家窝棚-丛家围子</v>
      </c>
      <c r="E11" s="8" t="s">
        <v>30</v>
      </c>
      <c r="F11" s="8">
        <v>1.702</v>
      </c>
    </row>
    <row r="12" s="1" customFormat="1" customHeight="1" spans="1:6">
      <c r="A12" s="7" t="s">
        <v>8</v>
      </c>
      <c r="B12" s="8" t="s">
        <v>31</v>
      </c>
      <c r="C12" s="8" t="s">
        <v>32</v>
      </c>
      <c r="D12" s="8" t="str">
        <f>VLOOKUP(C12,[1]Sheet1!$1:$1048576,3,0)</f>
        <v>巨宝村路02</v>
      </c>
      <c r="E12" s="8" t="s">
        <v>33</v>
      </c>
      <c r="F12" s="8">
        <v>4.701</v>
      </c>
    </row>
    <row r="13" s="1" customFormat="1" customHeight="1" spans="1:6">
      <c r="A13" s="7" t="s">
        <v>8</v>
      </c>
      <c r="B13" s="8" t="s">
        <v>31</v>
      </c>
      <c r="C13" s="8" t="s">
        <v>34</v>
      </c>
      <c r="D13" s="8" t="str">
        <f>VLOOKUP(C13,[1]Sheet1!$1:$1048576,3,0)</f>
        <v>东风村小地窝堡屯路</v>
      </c>
      <c r="E13" s="8" t="s">
        <v>35</v>
      </c>
      <c r="F13" s="8">
        <v>1.526</v>
      </c>
    </row>
    <row r="14" s="1" customFormat="1" customHeight="1" spans="1:6">
      <c r="A14" s="7" t="s">
        <v>8</v>
      </c>
      <c r="B14" s="8" t="s">
        <v>31</v>
      </c>
      <c r="C14" s="8" t="s">
        <v>36</v>
      </c>
      <c r="D14" s="8" t="str">
        <f>VLOOKUP(C14,[1]Sheet1!$1:$1048576,3,0)</f>
        <v>齐大线-进步</v>
      </c>
      <c r="E14" s="8" t="s">
        <v>37</v>
      </c>
      <c r="F14" s="8">
        <v>1</v>
      </c>
    </row>
    <row r="15" s="1" customFormat="1" customHeight="1" spans="1:6">
      <c r="A15" s="7" t="s">
        <v>8</v>
      </c>
      <c r="B15" s="8" t="s">
        <v>31</v>
      </c>
      <c r="C15" s="8" t="s">
        <v>38</v>
      </c>
      <c r="D15" s="8" t="str">
        <f>VLOOKUP(C15,[1]Sheet1!$1:$1048576,3,0)</f>
        <v>太山镇双全村-东风村</v>
      </c>
      <c r="E15" s="8" t="s">
        <v>39</v>
      </c>
      <c r="F15" s="8">
        <v>0.413</v>
      </c>
    </row>
    <row r="16" s="1" customFormat="1" customHeight="1" spans="1:6">
      <c r="A16" s="9" t="s">
        <v>40</v>
      </c>
      <c r="B16" s="9"/>
      <c r="C16" s="9"/>
      <c r="D16" s="9"/>
      <c r="E16" s="9"/>
      <c r="F16" s="9">
        <v>21.915</v>
      </c>
    </row>
    <row r="17" s="1" customFormat="1" customHeight="1" spans="1:6">
      <c r="A17" s="7" t="s">
        <v>41</v>
      </c>
      <c r="B17" s="8" t="s">
        <v>42</v>
      </c>
      <c r="C17" s="8" t="s">
        <v>43</v>
      </c>
      <c r="D17" s="8" t="str">
        <f>VLOOKUP(C17,[1]Sheet1!$1:$1048576,3,0)</f>
        <v>永强村路</v>
      </c>
      <c r="E17" s="8" t="s">
        <v>44</v>
      </c>
      <c r="F17" s="8">
        <v>0.597</v>
      </c>
    </row>
    <row r="18" s="1" customFormat="1" customHeight="1" spans="1:6">
      <c r="A18" s="7" t="s">
        <v>41</v>
      </c>
      <c r="B18" s="8" t="s">
        <v>42</v>
      </c>
      <c r="C18" s="8" t="s">
        <v>45</v>
      </c>
      <c r="D18" s="8" t="str">
        <f>VLOOKUP(C18,[1]Sheet1!$1:$1048576,3,0)</f>
        <v>永强村—垃圾场</v>
      </c>
      <c r="E18" s="8" t="s">
        <v>46</v>
      </c>
      <c r="F18" s="8">
        <v>2.959</v>
      </c>
    </row>
    <row r="19" s="1" customFormat="1" customHeight="1" spans="1:6">
      <c r="A19" s="7" t="s">
        <v>41</v>
      </c>
      <c r="B19" s="8" t="s">
        <v>47</v>
      </c>
      <c r="C19" s="8" t="s">
        <v>48</v>
      </c>
      <c r="D19" s="8" t="str">
        <f>VLOOKUP(C19,[1]Sheet1!$1:$1048576,3,0)</f>
        <v>新荒村路</v>
      </c>
      <c r="E19" s="8" t="s">
        <v>418</v>
      </c>
      <c r="F19" s="8">
        <v>0.467</v>
      </c>
    </row>
    <row r="20" s="1" customFormat="1" customHeight="1" spans="1:6">
      <c r="A20" s="7" t="s">
        <v>41</v>
      </c>
      <c r="B20" s="8" t="s">
        <v>47</v>
      </c>
      <c r="C20" s="8" t="s">
        <v>50</v>
      </c>
      <c r="D20" s="8" t="str">
        <f>VLOOKUP(C20,[1]Sheet1!$1:$1048576,3,0)</f>
        <v>新荒渔场路</v>
      </c>
      <c r="E20" s="8" t="s">
        <v>51</v>
      </c>
      <c r="F20" s="8">
        <v>0.417</v>
      </c>
    </row>
    <row r="21" s="1" customFormat="1" customHeight="1" spans="1:6">
      <c r="A21" s="7" t="s">
        <v>41</v>
      </c>
      <c r="B21" s="8" t="s">
        <v>52</v>
      </c>
      <c r="C21" s="8" t="s">
        <v>53</v>
      </c>
      <c r="D21" s="8" t="str">
        <f>VLOOKUP(C21,[1]Sheet1!$1:$1048576,3,0)</f>
        <v>永兴村沙坨子庙前—罐区</v>
      </c>
      <c r="E21" s="8" t="s">
        <v>54</v>
      </c>
      <c r="F21" s="8">
        <v>1.455</v>
      </c>
    </row>
    <row r="22" s="1" customFormat="1" customHeight="1" spans="1:6">
      <c r="A22" s="7" t="s">
        <v>41</v>
      </c>
      <c r="B22" s="8" t="s">
        <v>52</v>
      </c>
      <c r="C22" s="8" t="s">
        <v>55</v>
      </c>
      <c r="D22" s="8" t="str">
        <f>VLOOKUP(C22,[1]Sheet1!$1:$1048576,3,0)</f>
        <v>永兴村沙坨子白山道口—庙前</v>
      </c>
      <c r="E22" s="8" t="s">
        <v>56</v>
      </c>
      <c r="F22" s="8">
        <v>0.873</v>
      </c>
    </row>
    <row r="23" s="1" customFormat="1" customHeight="1" spans="1:6">
      <c r="A23" s="7" t="s">
        <v>41</v>
      </c>
      <c r="B23" s="8" t="s">
        <v>52</v>
      </c>
      <c r="C23" s="8" t="s">
        <v>57</v>
      </c>
      <c r="D23" s="8" t="str">
        <f>VLOOKUP(C23,[1]Sheet1!$1:$1048576,3,0)</f>
        <v>永庆村三家屯屯路</v>
      </c>
      <c r="E23" s="8" t="s">
        <v>58</v>
      </c>
      <c r="F23" s="8">
        <v>0.164</v>
      </c>
    </row>
    <row r="24" s="1" customFormat="1" customHeight="1" spans="1:6">
      <c r="A24" s="9" t="s">
        <v>40</v>
      </c>
      <c r="B24" s="9"/>
      <c r="C24" s="9"/>
      <c r="D24" s="9"/>
      <c r="E24" s="9"/>
      <c r="F24" s="9">
        <f>SUM(F17:F23)</f>
        <v>6.932</v>
      </c>
    </row>
    <row r="25" s="1" customFormat="1" customHeight="1" spans="1:6">
      <c r="A25" s="7" t="s">
        <v>59</v>
      </c>
      <c r="B25" s="8" t="s">
        <v>60</v>
      </c>
      <c r="C25" s="8" t="s">
        <v>61</v>
      </c>
      <c r="D25" s="8" t="str">
        <f>VLOOKUP(C25,[1]Sheet1!$1:$1048576,3,0)</f>
        <v>大坝—永合村</v>
      </c>
      <c r="E25" s="8" t="s">
        <v>62</v>
      </c>
      <c r="F25" s="8">
        <v>3.234</v>
      </c>
    </row>
    <row r="26" s="1" customFormat="1" customHeight="1" spans="1:6">
      <c r="A26" s="7" t="s">
        <v>59</v>
      </c>
      <c r="B26" s="8" t="s">
        <v>63</v>
      </c>
      <c r="C26" s="8" t="s">
        <v>66</v>
      </c>
      <c r="D26" s="8" t="str">
        <f>VLOOKUP(C26,[1]Sheet1!$1:$1048576,3,0)</f>
        <v>马营子村路</v>
      </c>
      <c r="E26" s="8" t="s">
        <v>67</v>
      </c>
      <c r="F26" s="8">
        <v>3.08</v>
      </c>
    </row>
    <row r="27" s="1" customFormat="1" customHeight="1" spans="1:6">
      <c r="A27" s="7" t="s">
        <v>59</v>
      </c>
      <c r="B27" s="8" t="s">
        <v>68</v>
      </c>
      <c r="C27" s="8" t="s">
        <v>69</v>
      </c>
      <c r="D27" s="8" t="str">
        <f>VLOOKUP(C27,[1]Sheet1!$1:$1048576,3,0)</f>
        <v>G302-小红岗子</v>
      </c>
      <c r="E27" s="8" t="s">
        <v>70</v>
      </c>
      <c r="F27" s="8">
        <v>3.559</v>
      </c>
    </row>
    <row r="28" s="1" customFormat="1" customHeight="1" spans="1:6">
      <c r="A28" s="9" t="s">
        <v>40</v>
      </c>
      <c r="B28" s="9"/>
      <c r="C28" s="9"/>
      <c r="D28" s="9"/>
      <c r="E28" s="9"/>
      <c r="F28" s="9">
        <f>SUM(F25:F27)</f>
        <v>9.873</v>
      </c>
    </row>
    <row r="29" s="1" customFormat="1" customHeight="1" spans="1:6">
      <c r="A29" s="7" t="s">
        <v>71</v>
      </c>
      <c r="B29" s="8" t="s">
        <v>72</v>
      </c>
      <c r="C29" s="8" t="s">
        <v>73</v>
      </c>
      <c r="D29" s="8" t="str">
        <f>VLOOKUP(C29,[1]Sheet1!$1:$1048576,3,0)</f>
        <v>大安-永安</v>
      </c>
      <c r="E29" s="8" t="s">
        <v>74</v>
      </c>
      <c r="F29" s="8">
        <v>0.902</v>
      </c>
    </row>
    <row r="30" s="1" customFormat="1" customHeight="1" spans="1:6">
      <c r="A30" s="7" t="s">
        <v>71</v>
      </c>
      <c r="B30" s="8" t="s">
        <v>72</v>
      </c>
      <c r="C30" s="8" t="s">
        <v>73</v>
      </c>
      <c r="D30" s="8" t="str">
        <f>VLOOKUP(C30,[1]Sheet1!$1:$1048576,3,0)</f>
        <v>大安-永安</v>
      </c>
      <c r="E30" s="8" t="s">
        <v>75</v>
      </c>
      <c r="F30" s="8">
        <v>0.781</v>
      </c>
    </row>
    <row r="31" s="1" customFormat="1" customHeight="1" spans="1:6">
      <c r="A31" s="9" t="s">
        <v>40</v>
      </c>
      <c r="B31" s="9"/>
      <c r="C31" s="9"/>
      <c r="D31" s="9"/>
      <c r="E31" s="9"/>
      <c r="F31" s="9">
        <v>1.683</v>
      </c>
    </row>
    <row r="32" s="1" customFormat="1" customHeight="1" spans="1:6">
      <c r="A32" s="7" t="s">
        <v>76</v>
      </c>
      <c r="B32" s="8" t="s">
        <v>77</v>
      </c>
      <c r="C32" s="8" t="s">
        <v>78</v>
      </c>
      <c r="D32" s="8" t="str">
        <f>VLOOKUP(C32,[1]Sheet1!$1:$1048576,3,0)</f>
        <v>洮儿河村佟家窝堡屯屯路</v>
      </c>
      <c r="E32" s="8" t="s">
        <v>79</v>
      </c>
      <c r="F32" s="8">
        <v>0.594</v>
      </c>
    </row>
    <row r="33" s="1" customFormat="1" customHeight="1" spans="1:6">
      <c r="A33" s="7" t="s">
        <v>76</v>
      </c>
      <c r="B33" s="8" t="s">
        <v>80</v>
      </c>
      <c r="C33" s="8" t="s">
        <v>81</v>
      </c>
      <c r="D33" s="8" t="str">
        <f>VLOOKUP(C33,[1]Sheet1!$1:$1048576,3,0)</f>
        <v>干不召屯路</v>
      </c>
      <c r="E33" s="8" t="s">
        <v>82</v>
      </c>
      <c r="F33" s="8">
        <v>0.475</v>
      </c>
    </row>
    <row r="34" s="1" customFormat="1" customHeight="1" spans="1:6">
      <c r="A34" s="7" t="s">
        <v>76</v>
      </c>
      <c r="B34" s="8" t="s">
        <v>80</v>
      </c>
      <c r="C34" s="8" t="s">
        <v>83</v>
      </c>
      <c r="D34" s="8" t="str">
        <f>VLOOKUP(C34,[1]Sheet1!$1:$1048576,3,0)</f>
        <v>富安村韩家屯路</v>
      </c>
      <c r="E34" s="8" t="s">
        <v>84</v>
      </c>
      <c r="F34" s="8">
        <v>0.912</v>
      </c>
    </row>
    <row r="35" s="1" customFormat="1" customHeight="1" spans="1:6">
      <c r="A35" s="7" t="s">
        <v>76</v>
      </c>
      <c r="B35" s="8" t="s">
        <v>80</v>
      </c>
      <c r="C35" s="8" t="s">
        <v>85</v>
      </c>
      <c r="D35" s="8" t="str">
        <f>VLOOKUP(C35,[1]Sheet1!$1:$1048576,3,0)</f>
        <v>韩屯屯路02</v>
      </c>
      <c r="E35" s="8" t="s">
        <v>86</v>
      </c>
      <c r="F35" s="8">
        <v>0.765</v>
      </c>
    </row>
    <row r="36" s="1" customFormat="1" customHeight="1" spans="1:6">
      <c r="A36" s="7" t="s">
        <v>76</v>
      </c>
      <c r="B36" s="8" t="s">
        <v>87</v>
      </c>
      <c r="C36" s="8" t="s">
        <v>88</v>
      </c>
      <c r="D36" s="8" t="str">
        <f>VLOOKUP(C36,[1]Sheet1!$1:$1048576,3,0)</f>
        <v>东方红农场路01</v>
      </c>
      <c r="E36" s="8" t="s">
        <v>89</v>
      </c>
      <c r="F36" s="8">
        <v>0.98</v>
      </c>
    </row>
    <row r="37" s="1" customFormat="1" customHeight="1" spans="1:6">
      <c r="A37" s="7" t="s">
        <v>76</v>
      </c>
      <c r="B37" s="8" t="s">
        <v>87</v>
      </c>
      <c r="C37" s="8" t="s">
        <v>90</v>
      </c>
      <c r="D37" s="8" t="str">
        <f>VLOOKUP(C37,[1]Sheet1!$1:$1048576,3,0)</f>
        <v>东方红农场路02</v>
      </c>
      <c r="E37" s="8" t="s">
        <v>91</v>
      </c>
      <c r="F37" s="8">
        <v>0.934</v>
      </c>
    </row>
    <row r="38" s="1" customFormat="1" customHeight="1" spans="1:6">
      <c r="A38" s="7" t="s">
        <v>76</v>
      </c>
      <c r="B38" s="8" t="s">
        <v>87</v>
      </c>
      <c r="C38" s="8" t="s">
        <v>92</v>
      </c>
      <c r="D38" s="8" t="str">
        <f>VLOOKUP(C38,[1]Sheet1!$1:$1048576,3,0)</f>
        <v>东方红农场路</v>
      </c>
      <c r="E38" s="8" t="s">
        <v>93</v>
      </c>
      <c r="F38" s="8">
        <v>1.822</v>
      </c>
    </row>
    <row r="39" s="1" customFormat="1" customHeight="1" spans="1:6">
      <c r="A39" s="7" t="s">
        <v>76</v>
      </c>
      <c r="B39" s="8" t="s">
        <v>87</v>
      </c>
      <c r="C39" s="8" t="s">
        <v>94</v>
      </c>
      <c r="D39" s="8" t="str">
        <f>VLOOKUP(C39,[1]Sheet1!$1:$1048576,3,0)</f>
        <v>东方红农场六队村路</v>
      </c>
      <c r="E39" s="8" t="s">
        <v>95</v>
      </c>
      <c r="F39" s="8">
        <v>0.5</v>
      </c>
    </row>
    <row r="40" s="1" customFormat="1" customHeight="1" spans="1:6">
      <c r="A40" s="9" t="s">
        <v>40</v>
      </c>
      <c r="B40" s="9"/>
      <c r="C40" s="9"/>
      <c r="D40" s="9"/>
      <c r="E40" s="9"/>
      <c r="F40" s="9">
        <v>6.982</v>
      </c>
    </row>
    <row r="41" s="1" customFormat="1" customHeight="1" spans="1:6">
      <c r="A41" s="7" t="s">
        <v>96</v>
      </c>
      <c r="B41" s="8" t="s">
        <v>97</v>
      </c>
      <c r="C41" s="8" t="s">
        <v>98</v>
      </c>
      <c r="D41" s="8" t="str">
        <f>VLOOKUP(C41,[1]Sheet1!$1:$1048576,3,0)</f>
        <v>四一村-北河道</v>
      </c>
      <c r="E41" s="8" t="s">
        <v>99</v>
      </c>
      <c r="F41" s="8">
        <v>2.208</v>
      </c>
    </row>
    <row r="42" s="1" customFormat="1" customHeight="1" spans="1:6">
      <c r="A42" s="7" t="s">
        <v>96</v>
      </c>
      <c r="B42" s="8" t="s">
        <v>97</v>
      </c>
      <c r="C42" s="8" t="s">
        <v>100</v>
      </c>
      <c r="D42" s="8" t="str">
        <f>VLOOKUP(C42,[1]Sheet1!$1:$1048576,3,0)</f>
        <v>Y036线—四一村</v>
      </c>
      <c r="E42" s="8" t="s">
        <v>101</v>
      </c>
      <c r="F42" s="8">
        <v>1</v>
      </c>
    </row>
    <row r="43" s="1" customFormat="1" customHeight="1" spans="1:6">
      <c r="A43" s="7" t="s">
        <v>96</v>
      </c>
      <c r="B43" s="8" t="s">
        <v>97</v>
      </c>
      <c r="C43" s="8" t="s">
        <v>102</v>
      </c>
      <c r="D43" s="8" t="str">
        <f>VLOOKUP(C43,[1]Sheet1!$1:$1048576,3,0)</f>
        <v>烧锅镇乡富民村-富裕村</v>
      </c>
      <c r="E43" s="8" t="s">
        <v>103</v>
      </c>
      <c r="F43" s="8">
        <v>1.886</v>
      </c>
    </row>
    <row r="44" s="1" customFormat="1" customHeight="1" spans="1:6">
      <c r="A44" s="7" t="s">
        <v>96</v>
      </c>
      <c r="B44" s="8" t="s">
        <v>97</v>
      </c>
      <c r="C44" s="8" t="s">
        <v>102</v>
      </c>
      <c r="D44" s="8" t="str">
        <f>VLOOKUP(C44,[1]Sheet1!$1:$1048576,3,0)</f>
        <v>烧锅镇乡富民村-富裕村</v>
      </c>
      <c r="E44" s="8" t="s">
        <v>104</v>
      </c>
      <c r="F44" s="8">
        <v>1.432</v>
      </c>
    </row>
    <row r="45" s="1" customFormat="1" customHeight="1" spans="1:6">
      <c r="A45" s="7" t="s">
        <v>96</v>
      </c>
      <c r="B45" s="8" t="s">
        <v>97</v>
      </c>
      <c r="C45" s="8" t="s">
        <v>102</v>
      </c>
      <c r="D45" s="8" t="str">
        <f>VLOOKUP(C45,[1]Sheet1!$1:$1048576,3,0)</f>
        <v>烧锅镇乡富民村-富裕村</v>
      </c>
      <c r="E45" s="8" t="s">
        <v>105</v>
      </c>
      <c r="F45" s="8">
        <v>1.311</v>
      </c>
    </row>
    <row r="46" s="1" customFormat="1" customHeight="1" spans="1:6">
      <c r="A46" s="7" t="s">
        <v>96</v>
      </c>
      <c r="B46" s="8" t="s">
        <v>97</v>
      </c>
      <c r="C46" s="8" t="s">
        <v>102</v>
      </c>
      <c r="D46" s="8" t="str">
        <f>VLOOKUP(C46,[1]Sheet1!$1:$1048576,3,0)</f>
        <v>烧锅镇乡富民村-富裕村</v>
      </c>
      <c r="E46" s="8" t="s">
        <v>106</v>
      </c>
      <c r="F46" s="8">
        <v>0.617</v>
      </c>
    </row>
    <row r="47" s="1" customFormat="1" customHeight="1" spans="1:6">
      <c r="A47" s="7" t="s">
        <v>96</v>
      </c>
      <c r="B47" s="8" t="s">
        <v>117</v>
      </c>
      <c r="C47" s="8" t="s">
        <v>120</v>
      </c>
      <c r="D47" s="8" t="str">
        <f>VLOOKUP(C47,[1]Sheet1!$1:$1048576,3,0)</f>
        <v>Y056线—王发窝卜</v>
      </c>
      <c r="E47" s="8" t="s">
        <v>121</v>
      </c>
      <c r="F47" s="8">
        <v>1.162</v>
      </c>
    </row>
    <row r="48" s="1" customFormat="1" customHeight="1" spans="1:6">
      <c r="A48" s="9" t="s">
        <v>40</v>
      </c>
      <c r="B48" s="9"/>
      <c r="C48" s="9"/>
      <c r="D48" s="9"/>
      <c r="E48" s="9"/>
      <c r="F48" s="9">
        <f>SUM(F41:F47)</f>
        <v>9.616</v>
      </c>
    </row>
    <row r="49" s="1" customFormat="1" customHeight="1" spans="1:6">
      <c r="A49" s="7" t="s">
        <v>125</v>
      </c>
      <c r="B49" s="8" t="s">
        <v>126</v>
      </c>
      <c r="C49" s="8" t="s">
        <v>127</v>
      </c>
      <c r="D49" s="8" t="str">
        <f>VLOOKUP(C49,[1]Sheet1!$1:$1048576,3,0)</f>
        <v>新华村—宝青山屯</v>
      </c>
      <c r="E49" s="8" t="s">
        <v>128</v>
      </c>
      <c r="F49" s="8">
        <v>6.11</v>
      </c>
    </row>
    <row r="50" s="1" customFormat="1" customHeight="1" spans="1:6">
      <c r="A50" s="7" t="s">
        <v>125</v>
      </c>
      <c r="B50" s="8" t="s">
        <v>129</v>
      </c>
      <c r="C50" s="8" t="s">
        <v>130</v>
      </c>
      <c r="D50" s="8" t="str">
        <f>VLOOKUP(C50,[1]Sheet1!$1:$1048576,3,0)</f>
        <v>X163线—民友村</v>
      </c>
      <c r="E50" s="8" t="s">
        <v>131</v>
      </c>
      <c r="F50" s="8">
        <v>1.1</v>
      </c>
    </row>
    <row r="51" s="1" customFormat="1" customHeight="1" spans="1:6">
      <c r="A51" s="7" t="s">
        <v>125</v>
      </c>
      <c r="B51" s="8" t="s">
        <v>129</v>
      </c>
      <c r="C51" s="8" t="s">
        <v>132</v>
      </c>
      <c r="D51" s="8" t="str">
        <f>VLOOKUP(C51,[1]Sheet1!$1:$1048576,3,0)</f>
        <v>民友村—民生村</v>
      </c>
      <c r="E51" s="8" t="s">
        <v>133</v>
      </c>
      <c r="F51" s="8">
        <v>2.918</v>
      </c>
    </row>
    <row r="52" s="1" customFormat="1" customHeight="1" spans="1:6">
      <c r="A52" s="7" t="s">
        <v>125</v>
      </c>
      <c r="B52" s="8" t="s">
        <v>134</v>
      </c>
      <c r="C52" s="8" t="s">
        <v>135</v>
      </c>
      <c r="D52" s="8" t="str">
        <f>VLOOKUP(C52,[1]Sheet1!$1:$1048576,3,0)</f>
        <v>小腰街路01</v>
      </c>
      <c r="E52" s="8" t="s">
        <v>136</v>
      </c>
      <c r="F52" s="8">
        <v>1.007</v>
      </c>
    </row>
    <row r="53" s="1" customFormat="1" customHeight="1" spans="1:6">
      <c r="A53" s="7" t="s">
        <v>125</v>
      </c>
      <c r="B53" s="8" t="s">
        <v>137</v>
      </c>
      <c r="C53" s="8" t="s">
        <v>138</v>
      </c>
      <c r="D53" s="8" t="str">
        <f>VLOOKUP(C53,[1]Sheet1!$1:$1048576,3,0)</f>
        <v>太平庄—马场屯</v>
      </c>
      <c r="E53" s="8" t="s">
        <v>139</v>
      </c>
      <c r="F53" s="8">
        <v>1.5</v>
      </c>
    </row>
    <row r="54" s="1" customFormat="1" customHeight="1" spans="1:6">
      <c r="A54" s="7" t="s">
        <v>125</v>
      </c>
      <c r="B54" s="8" t="s">
        <v>140</v>
      </c>
      <c r="C54" s="8" t="s">
        <v>141</v>
      </c>
      <c r="D54" s="8" t="str">
        <f>VLOOKUP(C54,[1]Sheet1!$1:$1048576,3,0)</f>
        <v>庆丰村路</v>
      </c>
      <c r="E54" s="8" t="s">
        <v>142</v>
      </c>
      <c r="F54" s="8">
        <v>0.654</v>
      </c>
    </row>
    <row r="55" s="1" customFormat="1" customHeight="1" spans="1:6">
      <c r="A55" s="9" t="s">
        <v>40</v>
      </c>
      <c r="B55" s="9"/>
      <c r="C55" s="9"/>
      <c r="D55" s="9"/>
      <c r="E55" s="9"/>
      <c r="F55" s="9">
        <v>13.289</v>
      </c>
    </row>
    <row r="56" s="1" customFormat="1" customHeight="1" spans="1:6">
      <c r="A56" s="7" t="s">
        <v>143</v>
      </c>
      <c r="B56" s="8" t="s">
        <v>144</v>
      </c>
      <c r="C56" s="8" t="s">
        <v>145</v>
      </c>
      <c r="D56" s="8" t="str">
        <f>VLOOKUP(C56,[1]Sheet1!$1:$1048576,3,0)</f>
        <v>新艾里—公司屯</v>
      </c>
      <c r="E56" s="8" t="s">
        <v>146</v>
      </c>
      <c r="F56" s="8">
        <v>0.745</v>
      </c>
    </row>
    <row r="57" s="1" customFormat="1" customHeight="1" spans="1:6">
      <c r="A57" s="7" t="s">
        <v>143</v>
      </c>
      <c r="B57" s="8" t="s">
        <v>147</v>
      </c>
      <c r="C57" s="8" t="s">
        <v>148</v>
      </c>
      <c r="D57" s="8" t="str">
        <f>VLOOKUP(C57,[1]Sheet1!$1:$1048576,3,0)</f>
        <v>民兴—翟围子屯</v>
      </c>
      <c r="E57" s="8" t="s">
        <v>149</v>
      </c>
      <c r="F57" s="8">
        <v>2.459</v>
      </c>
    </row>
    <row r="58" s="1" customFormat="1" customHeight="1" spans="1:6">
      <c r="A58" s="7" t="s">
        <v>143</v>
      </c>
      <c r="B58" s="8" t="s">
        <v>150</v>
      </c>
      <c r="C58" s="8" t="s">
        <v>151</v>
      </c>
      <c r="D58" s="8" t="str">
        <f>VLOOKUP(C58,[1]Sheet1!$1:$1048576,3,0)</f>
        <v>新兴村—拉斯嘎屯</v>
      </c>
      <c r="E58" s="8" t="s">
        <v>152</v>
      </c>
      <c r="F58" s="8">
        <v>3.665</v>
      </c>
    </row>
    <row r="59" s="1" customFormat="1" customHeight="1" spans="1:6">
      <c r="A59" s="7" t="s">
        <v>143</v>
      </c>
      <c r="B59" s="8" t="s">
        <v>107</v>
      </c>
      <c r="C59" s="8" t="s">
        <v>153</v>
      </c>
      <c r="D59" s="8" t="str">
        <f>VLOOKUP(C59,[1]Sheet1!$1:$1048576,3,0)</f>
        <v>富新村路</v>
      </c>
      <c r="E59" s="8" t="s">
        <v>154</v>
      </c>
      <c r="F59" s="8">
        <v>0.835</v>
      </c>
    </row>
    <row r="60" s="1" customFormat="1" customHeight="1" spans="1:6">
      <c r="A60" s="9" t="s">
        <v>40</v>
      </c>
      <c r="B60" s="9"/>
      <c r="C60" s="9"/>
      <c r="D60" s="9"/>
      <c r="E60" s="9"/>
      <c r="F60" s="9">
        <v>7.704</v>
      </c>
    </row>
    <row r="61" s="1" customFormat="1" customHeight="1" spans="1:6">
      <c r="A61" s="7" t="s">
        <v>155</v>
      </c>
      <c r="B61" s="7" t="s">
        <v>155</v>
      </c>
      <c r="C61" s="8" t="s">
        <v>308</v>
      </c>
      <c r="D61" s="8" t="str">
        <f>VLOOKUP(C61,[1]Sheet1!$1:$1048576,3,0)</f>
        <v>乐胜乡乐胜村-两家子镇同丰村</v>
      </c>
      <c r="E61" s="7" t="s">
        <v>419</v>
      </c>
      <c r="F61" s="7">
        <v>1.779</v>
      </c>
    </row>
    <row r="62" s="2" customFormat="1" customHeight="1" spans="1:6">
      <c r="A62" s="7" t="s">
        <v>155</v>
      </c>
      <c r="B62" s="7" t="s">
        <v>156</v>
      </c>
      <c r="C62" s="7" t="s">
        <v>157</v>
      </c>
      <c r="D62" s="7" t="str">
        <f>VLOOKUP(C62,[1]Sheet1!$1:$1048576,3,0)</f>
        <v>安通线—永建村</v>
      </c>
      <c r="E62" s="7" t="s">
        <v>158</v>
      </c>
      <c r="F62" s="7">
        <v>1.241</v>
      </c>
    </row>
    <row r="63" s="2" customFormat="1" customHeight="1" spans="1:6">
      <c r="A63" s="7" t="s">
        <v>155</v>
      </c>
      <c r="B63" s="7" t="s">
        <v>156</v>
      </c>
      <c r="C63" s="7" t="s">
        <v>174</v>
      </c>
      <c r="D63" s="7" t="str">
        <f>VLOOKUP(C63,[1]Sheet1!$1:$1048576,3,0)</f>
        <v>乃音召屯路</v>
      </c>
      <c r="E63" s="7" t="s">
        <v>175</v>
      </c>
      <c r="F63" s="7">
        <v>2.692</v>
      </c>
    </row>
    <row r="64" s="2" customFormat="1" customHeight="1" spans="1:6">
      <c r="A64" s="7" t="s">
        <v>155</v>
      </c>
      <c r="B64" s="7" t="s">
        <v>156</v>
      </c>
      <c r="C64" s="7" t="s">
        <v>176</v>
      </c>
      <c r="D64" s="7" t="str">
        <f>VLOOKUP(C64,[1]Sheet1!$1:$1048576,3,0)</f>
        <v>乃音召屯路01</v>
      </c>
      <c r="E64" s="7" t="s">
        <v>177</v>
      </c>
      <c r="F64" s="7">
        <v>0.356</v>
      </c>
    </row>
    <row r="65" s="1" customFormat="1" customHeight="1" spans="1:7">
      <c r="A65" s="9" t="s">
        <v>40</v>
      </c>
      <c r="B65" s="9"/>
      <c r="C65" s="9"/>
      <c r="D65" s="9"/>
      <c r="E65" s="9"/>
      <c r="F65" s="9">
        <f>SUM(F61:F64)</f>
        <v>6.068</v>
      </c>
      <c r="G65" s="2"/>
    </row>
    <row r="66" s="2" customFormat="1" customHeight="1" spans="1:6">
      <c r="A66" s="7" t="s">
        <v>183</v>
      </c>
      <c r="B66" s="7" t="s">
        <v>184</v>
      </c>
      <c r="C66" s="7" t="s">
        <v>185</v>
      </c>
      <c r="D66" s="7" t="str">
        <f>VLOOKUP(C66,[1]Sheet1!$1:$1048576,3,0)</f>
        <v>前九合堂—Y002线</v>
      </c>
      <c r="E66" s="7" t="s">
        <v>186</v>
      </c>
      <c r="F66" s="7">
        <v>2.239</v>
      </c>
    </row>
    <row r="67" s="2" customFormat="1" customHeight="1" spans="1:6">
      <c r="A67" s="7" t="s">
        <v>183</v>
      </c>
      <c r="B67" s="7" t="s">
        <v>187</v>
      </c>
      <c r="C67" s="7" t="s">
        <v>188</v>
      </c>
      <c r="D67" s="7" t="str">
        <f>VLOOKUP(C67,[1]Sheet1!$1:$1048576,3,0)</f>
        <v>Y002线—先锋</v>
      </c>
      <c r="E67" s="7" t="s">
        <v>189</v>
      </c>
      <c r="F67" s="7">
        <v>1.95</v>
      </c>
    </row>
    <row r="68" s="2" customFormat="1" customHeight="1" spans="1:6">
      <c r="A68" s="7" t="s">
        <v>183</v>
      </c>
      <c r="B68" s="7" t="s">
        <v>190</v>
      </c>
      <c r="C68" s="7" t="s">
        <v>191</v>
      </c>
      <c r="D68" s="7" t="str">
        <f>VLOOKUP(C68,[1]Sheet1!$1:$1048576,3,0)</f>
        <v>民合村路01</v>
      </c>
      <c r="E68" s="7" t="s">
        <v>192</v>
      </c>
      <c r="F68" s="7">
        <v>0.614</v>
      </c>
    </row>
    <row r="69" s="2" customFormat="1" customHeight="1" spans="1:6">
      <c r="A69" s="7" t="s">
        <v>183</v>
      </c>
      <c r="B69" s="7" t="s">
        <v>195</v>
      </c>
      <c r="C69" s="7" t="s">
        <v>196</v>
      </c>
      <c r="D69" s="7" t="str">
        <f>VLOOKUP(C69,[1]Sheet1!$1:$1048576,3,0)</f>
        <v>庆安村双榆树屯路02</v>
      </c>
      <c r="E69" s="7" t="s">
        <v>197</v>
      </c>
      <c r="F69" s="7">
        <v>0.793</v>
      </c>
    </row>
    <row r="70" s="2" customFormat="1" customHeight="1" spans="1:6">
      <c r="A70" s="7" t="s">
        <v>183</v>
      </c>
      <c r="B70" s="7" t="s">
        <v>195</v>
      </c>
      <c r="C70" s="7" t="s">
        <v>198</v>
      </c>
      <c r="D70" s="7" t="str">
        <f>VLOOKUP(C70,[1]Sheet1!$1:$1048576,3,0)</f>
        <v>庆安村双榆树屯路</v>
      </c>
      <c r="E70" s="7" t="s">
        <v>199</v>
      </c>
      <c r="F70" s="7">
        <v>0.404</v>
      </c>
    </row>
    <row r="71" s="2" customFormat="1" customHeight="1" spans="1:6">
      <c r="A71" s="7" t="s">
        <v>183</v>
      </c>
      <c r="B71" s="7" t="s">
        <v>202</v>
      </c>
      <c r="C71" s="7" t="s">
        <v>205</v>
      </c>
      <c r="D71" s="7" t="str">
        <f>VLOOKUP(C71,[1]Sheet1!$1:$1048576,3,0)</f>
        <v>东风马场场路01</v>
      </c>
      <c r="E71" s="7" t="s">
        <v>206</v>
      </c>
      <c r="F71" s="7">
        <v>0.359</v>
      </c>
    </row>
    <row r="72" s="2" customFormat="1" customHeight="1" spans="1:6">
      <c r="A72" s="7" t="s">
        <v>183</v>
      </c>
      <c r="B72" s="7" t="s">
        <v>207</v>
      </c>
      <c r="C72" s="7" t="s">
        <v>208</v>
      </c>
      <c r="D72" s="7" t="str">
        <f>VLOOKUP(C72,[1]Sheet1!$1:$1048576,3,0)</f>
        <v>六合堂村路</v>
      </c>
      <c r="E72" s="7" t="s">
        <v>209</v>
      </c>
      <c r="F72" s="7">
        <v>0.562</v>
      </c>
    </row>
    <row r="73" s="2" customFormat="1" customHeight="1" spans="1:6">
      <c r="A73" s="7" t="s">
        <v>183</v>
      </c>
      <c r="B73" s="7" t="s">
        <v>207</v>
      </c>
      <c r="C73" s="7" t="s">
        <v>210</v>
      </c>
      <c r="D73" s="7" t="str">
        <f>VLOOKUP(C73,[1]Sheet1!$1:$1048576,3,0)</f>
        <v>六合堂村路01</v>
      </c>
      <c r="E73" s="7" t="s">
        <v>211</v>
      </c>
      <c r="F73" s="7">
        <v>0.825</v>
      </c>
    </row>
    <row r="74" s="2" customFormat="1" customHeight="1" spans="1:6">
      <c r="A74" s="7" t="s">
        <v>183</v>
      </c>
      <c r="B74" s="7" t="s">
        <v>207</v>
      </c>
      <c r="C74" s="7" t="s">
        <v>212</v>
      </c>
      <c r="D74" s="7" t="str">
        <f>VLOOKUP(C74,[1]Sheet1!$1:$1048576,3,0)</f>
        <v>六合堂村路02</v>
      </c>
      <c r="E74" s="7" t="s">
        <v>213</v>
      </c>
      <c r="F74" s="7">
        <v>0.665</v>
      </c>
    </row>
    <row r="75" s="2" customFormat="1" customHeight="1" spans="1:6">
      <c r="A75" s="7" t="s">
        <v>183</v>
      </c>
      <c r="B75" s="7" t="s">
        <v>214</v>
      </c>
      <c r="C75" s="7" t="s">
        <v>215</v>
      </c>
      <c r="D75" s="7" t="str">
        <f>VLOOKUP(C75,[1]Sheet1!$1:$1048576,3,0)</f>
        <v>风水山新农村路01</v>
      </c>
      <c r="E75" s="7" t="s">
        <v>216</v>
      </c>
      <c r="F75" s="7">
        <v>1.475</v>
      </c>
    </row>
    <row r="76" s="1" customFormat="1" customHeight="1" spans="1:7">
      <c r="A76" s="9" t="s">
        <v>40</v>
      </c>
      <c r="B76" s="9"/>
      <c r="C76" s="9"/>
      <c r="D76" s="9"/>
      <c r="E76" s="9"/>
      <c r="F76" s="9">
        <f>SUM(F66:F75)</f>
        <v>9.886</v>
      </c>
      <c r="G76" s="2"/>
    </row>
    <row r="77" s="2" customFormat="1" customHeight="1" spans="1:6">
      <c r="A77" s="7" t="s">
        <v>220</v>
      </c>
      <c r="B77" s="7" t="s">
        <v>221</v>
      </c>
      <c r="C77" s="7" t="s">
        <v>222</v>
      </c>
      <c r="D77" s="7" t="str">
        <f>VLOOKUP(C77,[1]Sheet1!$1:$1048576,3,0)</f>
        <v>前程村路</v>
      </c>
      <c r="E77" s="7" t="s">
        <v>84</v>
      </c>
      <c r="F77" s="7">
        <v>0.912</v>
      </c>
    </row>
    <row r="78" s="2" customFormat="1" customHeight="1" spans="1:6">
      <c r="A78" s="7" t="s">
        <v>220</v>
      </c>
      <c r="B78" s="7" t="s">
        <v>221</v>
      </c>
      <c r="C78" s="7" t="s">
        <v>223</v>
      </c>
      <c r="D78" s="7" t="str">
        <f>VLOOKUP(C78,[1]Sheet1!$1:$1048576,3,0)</f>
        <v>前程村陈围子屯路02</v>
      </c>
      <c r="E78" s="7" t="s">
        <v>224</v>
      </c>
      <c r="F78" s="7">
        <v>0.646</v>
      </c>
    </row>
    <row r="79" s="2" customFormat="1" customHeight="1" spans="1:6">
      <c r="A79" s="7" t="s">
        <v>220</v>
      </c>
      <c r="B79" s="7" t="s">
        <v>221</v>
      </c>
      <c r="C79" s="7" t="s">
        <v>225</v>
      </c>
      <c r="D79" s="7" t="str">
        <f>VLOOKUP(C79,[1]Sheet1!$1:$1048576,3,0)</f>
        <v>八间房屯路</v>
      </c>
      <c r="E79" s="7" t="s">
        <v>226</v>
      </c>
      <c r="F79" s="7">
        <v>1.282</v>
      </c>
    </row>
    <row r="80" s="2" customFormat="1" customHeight="1" spans="1:6">
      <c r="A80" s="7" t="s">
        <v>220</v>
      </c>
      <c r="B80" s="7" t="s">
        <v>227</v>
      </c>
      <c r="C80" s="7" t="s">
        <v>228</v>
      </c>
      <c r="D80" s="7" t="str">
        <f>VLOOKUP(C80,[1]Sheet1!$1:$1048576,3,0)</f>
        <v>兴胜-孤榆</v>
      </c>
      <c r="E80" s="7" t="s">
        <v>420</v>
      </c>
      <c r="F80" s="7">
        <v>4.777</v>
      </c>
    </row>
    <row r="81" s="2" customFormat="1" customHeight="1" spans="1:6">
      <c r="A81" s="7" t="s">
        <v>220</v>
      </c>
      <c r="B81" s="7" t="s">
        <v>230</v>
      </c>
      <c r="C81" s="7" t="s">
        <v>231</v>
      </c>
      <c r="D81" s="7" t="str">
        <f>VLOOKUP(C81,[1]Sheet1!$1:$1048576,3,0)</f>
        <v>红光村路</v>
      </c>
      <c r="E81" s="7" t="s">
        <v>232</v>
      </c>
      <c r="F81" s="7">
        <v>0.903</v>
      </c>
    </row>
    <row r="82" s="2" customFormat="1" customHeight="1" spans="1:6">
      <c r="A82" s="7" t="s">
        <v>220</v>
      </c>
      <c r="B82" s="7" t="s">
        <v>230</v>
      </c>
      <c r="C82" s="7" t="s">
        <v>233</v>
      </c>
      <c r="D82" s="7" t="str">
        <f>VLOOKUP(C82,[1]Sheet1!$1:$1048576,3,0)</f>
        <v>红光村-小前屯</v>
      </c>
      <c r="E82" s="7" t="s">
        <v>234</v>
      </c>
      <c r="F82" s="7">
        <v>2.383</v>
      </c>
    </row>
    <row r="83" s="1" customFormat="1" customHeight="1" spans="1:6">
      <c r="A83" s="9" t="s">
        <v>40</v>
      </c>
      <c r="B83" s="9"/>
      <c r="C83" s="9"/>
      <c r="D83" s="9"/>
      <c r="E83" s="9"/>
      <c r="F83" s="9">
        <f>SUM(F77:F82)</f>
        <v>10.903</v>
      </c>
    </row>
    <row r="84" s="1" customFormat="1" customHeight="1" spans="1:6">
      <c r="A84" s="7" t="s">
        <v>262</v>
      </c>
      <c r="B84" s="8" t="s">
        <v>263</v>
      </c>
      <c r="C84" s="8" t="s">
        <v>264</v>
      </c>
      <c r="D84" s="8" t="str">
        <f>VLOOKUP(C84,[1]Sheet1!$1:$1048576,3,0)</f>
        <v>巩固—彭坨子</v>
      </c>
      <c r="E84" s="8" t="s">
        <v>265</v>
      </c>
      <c r="F84" s="8">
        <v>6.124</v>
      </c>
    </row>
    <row r="85" s="1" customFormat="1" customHeight="1" spans="1:6">
      <c r="A85" s="7" t="s">
        <v>262</v>
      </c>
      <c r="B85" s="8" t="s">
        <v>266</v>
      </c>
      <c r="C85" s="8" t="s">
        <v>267</v>
      </c>
      <c r="D85" s="8" t="str">
        <f>VLOOKUP(C85,[1]Sheet1!$1:$1048576,3,0)</f>
        <v>G232-马家窝堡</v>
      </c>
      <c r="E85" s="8" t="s">
        <v>268</v>
      </c>
      <c r="F85" s="8">
        <v>8.525</v>
      </c>
    </row>
    <row r="86" s="1" customFormat="1" customHeight="1" spans="1:6">
      <c r="A86" s="9" t="s">
        <v>40</v>
      </c>
      <c r="B86" s="9"/>
      <c r="C86" s="9"/>
      <c r="D86" s="9"/>
      <c r="E86" s="9"/>
      <c r="F86" s="9">
        <f>SUM(F84:F85)</f>
        <v>14.649</v>
      </c>
    </row>
    <row r="87" s="1" customFormat="1" customHeight="1" spans="1:6">
      <c r="A87" s="7" t="s">
        <v>296</v>
      </c>
      <c r="B87" s="8" t="s">
        <v>297</v>
      </c>
      <c r="C87" s="8" t="s">
        <v>298</v>
      </c>
      <c r="D87" s="8" t="str">
        <f>VLOOKUP(C87,[1]Sheet1!$1:$1048576,3,0)</f>
        <v>X162线-后两家村</v>
      </c>
      <c r="E87" s="8" t="s">
        <v>299</v>
      </c>
      <c r="F87" s="8">
        <v>3.1</v>
      </c>
    </row>
    <row r="88" s="1" customFormat="1" customHeight="1" spans="1:6">
      <c r="A88" s="7" t="s">
        <v>296</v>
      </c>
      <c r="B88" s="8" t="s">
        <v>297</v>
      </c>
      <c r="C88" s="8" t="s">
        <v>300</v>
      </c>
      <c r="D88" s="8" t="str">
        <f>VLOOKUP(C88,[1]Sheet1!$1:$1048576,3,0)</f>
        <v>X162线-两家子屯</v>
      </c>
      <c r="E88" s="8" t="s">
        <v>301</v>
      </c>
      <c r="F88" s="8">
        <v>0.27</v>
      </c>
    </row>
    <row r="89" s="1" customFormat="1" customHeight="1" spans="1:6">
      <c r="A89" s="7" t="s">
        <v>296</v>
      </c>
      <c r="B89" s="8" t="s">
        <v>297</v>
      </c>
      <c r="C89" s="8" t="s">
        <v>302</v>
      </c>
      <c r="D89" s="8" t="str">
        <f>VLOOKUP(C89,[1]Sheet1!$1:$1048576,3,0)</f>
        <v>X162线-西两家子屯</v>
      </c>
      <c r="E89" s="8" t="s">
        <v>303</v>
      </c>
      <c r="F89" s="8">
        <v>0.248</v>
      </c>
    </row>
    <row r="90" s="1" customFormat="1" customHeight="1" spans="1:6">
      <c r="A90" s="7" t="s">
        <v>296</v>
      </c>
      <c r="B90" s="8" t="s">
        <v>297</v>
      </c>
      <c r="C90" s="8" t="s">
        <v>304</v>
      </c>
      <c r="D90" s="8" t="str">
        <f>VLOOKUP(C90,[1]Sheet1!$1:$1048576,3,0)</f>
        <v>X162线-王围子</v>
      </c>
      <c r="E90" s="8" t="s">
        <v>111</v>
      </c>
      <c r="F90" s="8">
        <v>1.222</v>
      </c>
    </row>
    <row r="91" s="1" customFormat="1" customHeight="1" spans="1:6">
      <c r="A91" s="7" t="s">
        <v>296</v>
      </c>
      <c r="B91" s="8" t="s">
        <v>305</v>
      </c>
      <c r="C91" s="8" t="s">
        <v>306</v>
      </c>
      <c r="D91" s="8" t="str">
        <f>VLOOKUP(C91,[1]Sheet1!$1:$1048576,3,0)</f>
        <v>殿生村—前两家屯</v>
      </c>
      <c r="E91" s="8" t="s">
        <v>307</v>
      </c>
      <c r="F91" s="8">
        <v>0.682</v>
      </c>
    </row>
    <row r="92" s="1" customFormat="1" customHeight="1" spans="1:6">
      <c r="A92" s="7" t="s">
        <v>296</v>
      </c>
      <c r="B92" s="8" t="s">
        <v>296</v>
      </c>
      <c r="C92" s="8" t="s">
        <v>308</v>
      </c>
      <c r="D92" s="8" t="str">
        <f>VLOOKUP(C92,[1]Sheet1!$1:$1048576,3,0)</f>
        <v>乐胜乡乐胜村-两家子镇同丰村</v>
      </c>
      <c r="E92" s="8" t="s">
        <v>421</v>
      </c>
      <c r="F92" s="8">
        <v>2.108</v>
      </c>
    </row>
    <row r="93" s="1" customFormat="1" customHeight="1" spans="1:6">
      <c r="A93" s="7" t="s">
        <v>296</v>
      </c>
      <c r="B93" s="8" t="s">
        <v>310</v>
      </c>
      <c r="C93" s="8" t="s">
        <v>311</v>
      </c>
      <c r="D93" s="8" t="str">
        <f>VLOOKUP(C93,[1]Sheet1!$1:$1048576,3,0)</f>
        <v>前太平屯-两家子</v>
      </c>
      <c r="E93" s="8" t="s">
        <v>312</v>
      </c>
      <c r="F93" s="8">
        <v>2.803</v>
      </c>
    </row>
    <row r="94" s="1" customFormat="1" customHeight="1" spans="1:6">
      <c r="A94" s="7" t="s">
        <v>296</v>
      </c>
      <c r="B94" s="8" t="s">
        <v>310</v>
      </c>
      <c r="C94" s="8" t="s">
        <v>313</v>
      </c>
      <c r="D94" s="8" t="str">
        <f>VLOOKUP(C94,[1]Sheet1!$1:$1048576,3,0)</f>
        <v>同发村-同乐村</v>
      </c>
      <c r="E94" s="8" t="s">
        <v>314</v>
      </c>
      <c r="F94" s="8">
        <v>2.553</v>
      </c>
    </row>
    <row r="95" s="1" customFormat="1" customHeight="1" spans="1:6">
      <c r="A95" s="7" t="s">
        <v>296</v>
      </c>
      <c r="B95" s="8" t="s">
        <v>310</v>
      </c>
      <c r="C95" s="8" t="s">
        <v>315</v>
      </c>
      <c r="D95" s="8" t="str">
        <f>VLOOKUP(C95,[1]Sheet1!$1:$1048576,3,0)</f>
        <v>同乐村-同权村</v>
      </c>
      <c r="E95" s="8" t="s">
        <v>316</v>
      </c>
      <c r="F95" s="8">
        <v>2.235</v>
      </c>
    </row>
    <row r="96" s="1" customFormat="1" customHeight="1" spans="1:6">
      <c r="A96" s="7" t="s">
        <v>296</v>
      </c>
      <c r="B96" s="8" t="s">
        <v>333</v>
      </c>
      <c r="C96" s="8" t="s">
        <v>336</v>
      </c>
      <c r="D96" s="8" t="str">
        <f>VLOOKUP(C96,[1]Sheet1!$1:$1048576,3,0)</f>
        <v>C630-王生屯</v>
      </c>
      <c r="E96" s="8" t="s">
        <v>337</v>
      </c>
      <c r="F96" s="8">
        <v>3.217</v>
      </c>
    </row>
    <row r="97" s="1" customFormat="1" customHeight="1" spans="1:6">
      <c r="A97" s="9" t="s">
        <v>40</v>
      </c>
      <c r="B97" s="9"/>
      <c r="C97" s="9"/>
      <c r="D97" s="9"/>
      <c r="E97" s="9"/>
      <c r="F97" s="9">
        <f>SUM(F87:F96)</f>
        <v>18.438</v>
      </c>
    </row>
    <row r="98" s="1" customFormat="1" ht="19" customHeight="1" spans="1:6">
      <c r="A98" s="7" t="s">
        <v>338</v>
      </c>
      <c r="B98" s="8" t="s">
        <v>339</v>
      </c>
      <c r="C98" s="8" t="s">
        <v>340</v>
      </c>
      <c r="D98" s="8" t="str">
        <f>VLOOKUP(C98,[1]Sheet1!$1:$1048576,3,0)</f>
        <v>铁西村—牙四线</v>
      </c>
      <c r="E98" s="8" t="s">
        <v>341</v>
      </c>
      <c r="F98" s="8">
        <v>5.083</v>
      </c>
    </row>
    <row r="99" s="1" customFormat="1" customHeight="1" spans="1:6">
      <c r="A99" s="7" t="s">
        <v>338</v>
      </c>
      <c r="B99" s="7" t="s">
        <v>353</v>
      </c>
      <c r="C99" s="7" t="s">
        <v>354</v>
      </c>
      <c r="D99" s="7" t="str">
        <f>VLOOKUP(C99,[1]Sheet1!$1:$1048576,3,0)</f>
        <v>胜利屯—小青山屯</v>
      </c>
      <c r="E99" s="7" t="s">
        <v>355</v>
      </c>
      <c r="F99" s="7">
        <v>2.321</v>
      </c>
    </row>
    <row r="100" s="1" customFormat="1" customHeight="1" spans="1:6">
      <c r="A100" s="7" t="s">
        <v>338</v>
      </c>
      <c r="B100" s="7" t="s">
        <v>353</v>
      </c>
      <c r="C100" s="7" t="s">
        <v>356</v>
      </c>
      <c r="D100" s="7" t="str">
        <f>VLOOKUP(C100,[1]Sheet1!$1:$1048576,3,0)</f>
        <v>头段村路</v>
      </c>
      <c r="E100" s="7" t="s">
        <v>357</v>
      </c>
      <c r="F100" s="7">
        <v>0.449</v>
      </c>
    </row>
    <row r="101" s="1" customFormat="1" customHeight="1" spans="1:6">
      <c r="A101" s="7" t="s">
        <v>338</v>
      </c>
      <c r="B101" s="8" t="s">
        <v>368</v>
      </c>
      <c r="C101" s="8" t="s">
        <v>369</v>
      </c>
      <c r="D101" s="8" t="str">
        <f>VLOOKUP(C101,[1]Sheet1!$1:$1048576,3,0)</f>
        <v>长虹-建设</v>
      </c>
      <c r="E101" s="8" t="s">
        <v>370</v>
      </c>
      <c r="F101" s="8">
        <v>3.212</v>
      </c>
    </row>
    <row r="102" s="1" customFormat="1" customHeight="1" spans="1:6">
      <c r="A102" s="9" t="s">
        <v>40</v>
      </c>
      <c r="B102" s="9"/>
      <c r="C102" s="9"/>
      <c r="D102" s="9"/>
      <c r="E102" s="9"/>
      <c r="F102" s="9">
        <f>SUM(F98:F101)</f>
        <v>11.065</v>
      </c>
    </row>
    <row r="103" s="1" customFormat="1" customHeight="1" spans="1:6">
      <c r="A103" s="7" t="s">
        <v>374</v>
      </c>
      <c r="B103" s="8" t="s">
        <v>375</v>
      </c>
      <c r="C103" s="8" t="s">
        <v>376</v>
      </c>
      <c r="D103" s="8" t="str">
        <f>VLOOKUP(C103,[1]Sheet1!$1:$1048576,3,0)</f>
        <v>联合乡大油坊屯路</v>
      </c>
      <c r="E103" s="8" t="s">
        <v>377</v>
      </c>
      <c r="F103" s="8">
        <v>2.334</v>
      </c>
    </row>
    <row r="104" s="1" customFormat="1" customHeight="1" spans="1:6">
      <c r="A104" s="7" t="s">
        <v>374</v>
      </c>
      <c r="B104" s="8" t="s">
        <v>375</v>
      </c>
      <c r="C104" s="8" t="s">
        <v>378</v>
      </c>
      <c r="D104" s="8" t="str">
        <f>VLOOKUP(C104,[1]Sheet1!$1:$1048576,3,0)</f>
        <v>联合—牧业小区</v>
      </c>
      <c r="E104" s="8" t="s">
        <v>379</v>
      </c>
      <c r="F104" s="8">
        <v>5.335</v>
      </c>
    </row>
    <row r="105" s="1" customFormat="1" customHeight="1" spans="1:6">
      <c r="A105" s="7" t="s">
        <v>374</v>
      </c>
      <c r="B105" s="8" t="s">
        <v>389</v>
      </c>
      <c r="C105" s="8" t="s">
        <v>390</v>
      </c>
      <c r="D105" s="8" t="str">
        <f>VLOOKUP(C105,[1]Sheet1!$1:$1048576,3,0)</f>
        <v>兴业村路02</v>
      </c>
      <c r="E105" s="8" t="s">
        <v>391</v>
      </c>
      <c r="F105" s="8">
        <v>1.742</v>
      </c>
    </row>
    <row r="106" s="1" customFormat="1" customHeight="1" spans="1:6">
      <c r="A106" s="7" t="s">
        <v>374</v>
      </c>
      <c r="B106" s="8" t="s">
        <v>389</v>
      </c>
      <c r="C106" s="8" t="s">
        <v>392</v>
      </c>
      <c r="D106" s="8" t="str">
        <f>VLOOKUP(C106,[1]Sheet1!$1:$1048576,3,0)</f>
        <v>兴业村路01</v>
      </c>
      <c r="E106" s="8" t="s">
        <v>393</v>
      </c>
      <c r="F106" s="8">
        <v>0.537</v>
      </c>
    </row>
    <row r="107" s="1" customFormat="1" customHeight="1" spans="1:6">
      <c r="A107" s="9" t="s">
        <v>40</v>
      </c>
      <c r="B107" s="9"/>
      <c r="C107" s="9"/>
      <c r="D107" s="9"/>
      <c r="E107" s="9"/>
      <c r="F107" s="9">
        <f>SUM(F103:F106)</f>
        <v>9.948</v>
      </c>
    </row>
    <row r="108" s="1" customFormat="1" customHeight="1" spans="1:6">
      <c r="A108" s="7" t="s">
        <v>404</v>
      </c>
      <c r="B108" s="8"/>
      <c r="C108" s="8" t="s">
        <v>405</v>
      </c>
      <c r="D108" s="8" t="s">
        <v>406</v>
      </c>
      <c r="E108" s="8" t="s">
        <v>407</v>
      </c>
      <c r="F108" s="8">
        <v>2.525</v>
      </c>
    </row>
    <row r="109" s="1" customFormat="1" customHeight="1" spans="1:6">
      <c r="A109" s="9" t="s">
        <v>40</v>
      </c>
      <c r="B109" s="9"/>
      <c r="C109" s="9"/>
      <c r="D109" s="9"/>
      <c r="E109" s="9"/>
      <c r="F109" s="9">
        <f>SUM(F108:F108)</f>
        <v>2.525</v>
      </c>
    </row>
    <row r="110" s="1" customFormat="1" customHeight="1" spans="1:6">
      <c r="A110" s="9" t="s">
        <v>417</v>
      </c>
      <c r="B110" s="9"/>
      <c r="C110" s="9"/>
      <c r="D110" s="9"/>
      <c r="E110" s="9"/>
      <c r="F110" s="9">
        <f>F109+F107+F102+F97+F86+F83+F76+F65+F60+F55+F48+F40+F31+F28+F24+F16</f>
        <v>161.476</v>
      </c>
    </row>
  </sheetData>
  <autoFilter ref="A2:G111"/>
  <mergeCells count="1">
    <mergeCell ref="A1:F1"/>
  </mergeCells>
  <pageMargins left="0.393055555555556" right="0.235416666666667" top="0.275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2023年计划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家乐家鑫妈妈</cp:lastModifiedBy>
  <dcterms:created xsi:type="dcterms:W3CDTF">2022-09-26T07:08:00Z</dcterms:created>
  <dcterms:modified xsi:type="dcterms:W3CDTF">2022-10-09T06:01:57Z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174669696C8949AAB8DDD60DF6BA207B</vt:lpwstr>
  </property>
  <property fmtid="{D5CDD505-2E9C-101B-9397-08002B2CF9AE}" pid="3" name="KSOProductBuildVer">
    <vt:lpwstr>2052-9.1.0.5155</vt:lpwstr>
  </property>
  <property fmtid="{D5CDD505-2E9C-101B-9397-08002B2CF9AE}" pid="4" name="KSOReadingLayout">
    <vt:bool>true</vt:bool>
  </property>
</Properties>
</file>